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sa\Data_Analytics\2. Homework\01_ExcelChallenge_Anis\"/>
    </mc:Choice>
  </mc:AlternateContent>
  <xr:revisionPtr revIDLastSave="0" documentId="13_ncr:1_{9CD1504C-D47D-4669-8E36-0450BA7EB875}" xr6:coauthVersionLast="45" xr6:coauthVersionMax="45" xr10:uidLastSave="{00000000-0000-0000-0000-000000000000}"/>
  <bookViews>
    <workbookView xWindow="38835" yWindow="930" windowWidth="24705" windowHeight="20445" xr2:uid="{00000000-000D-0000-FFFF-FFFF00000000}"/>
  </bookViews>
  <sheets>
    <sheet name="Data" sheetId="1" r:id="rId1"/>
    <sheet name="Pivo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2" i="1" l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3236" i="1"/>
  <c r="R3237" i="1"/>
  <c r="R3238" i="1"/>
  <c r="R3239" i="1"/>
  <c r="R3240" i="1"/>
  <c r="R3241" i="1"/>
  <c r="R3242" i="1"/>
  <c r="R3243" i="1"/>
  <c r="R3244" i="1"/>
  <c r="R3245" i="1"/>
  <c r="R3246" i="1"/>
  <c r="R3247" i="1"/>
  <c r="R3248" i="1"/>
  <c r="R3249" i="1"/>
  <c r="R3250" i="1"/>
  <c r="R3251" i="1"/>
  <c r="R3252" i="1"/>
  <c r="R3253" i="1"/>
  <c r="R3254" i="1"/>
  <c r="R3255" i="1"/>
  <c r="R3256" i="1"/>
  <c r="R3257" i="1"/>
  <c r="R3258" i="1"/>
  <c r="R3259" i="1"/>
  <c r="R3260" i="1"/>
  <c r="R3261" i="1"/>
  <c r="R3262" i="1"/>
  <c r="R3263" i="1"/>
  <c r="R3264" i="1"/>
  <c r="R3265" i="1"/>
  <c r="R3266" i="1"/>
  <c r="R3267" i="1"/>
  <c r="R3268" i="1"/>
  <c r="R3269" i="1"/>
  <c r="R3270" i="1"/>
  <c r="R3271" i="1"/>
  <c r="R3272" i="1"/>
  <c r="R3273" i="1"/>
  <c r="R3274" i="1"/>
  <c r="R3275" i="1"/>
  <c r="R3276" i="1"/>
  <c r="R3277" i="1"/>
  <c r="R3278" i="1"/>
  <c r="R3279" i="1"/>
  <c r="R3280" i="1"/>
  <c r="R3281" i="1"/>
  <c r="R3282" i="1"/>
  <c r="R3283" i="1"/>
  <c r="R3284" i="1"/>
  <c r="R3285" i="1"/>
  <c r="R3286" i="1"/>
  <c r="R3287" i="1"/>
  <c r="R3288" i="1"/>
  <c r="R3289" i="1"/>
  <c r="R3290" i="1"/>
  <c r="R3291" i="1"/>
  <c r="R3292" i="1"/>
  <c r="R3293" i="1"/>
  <c r="R3294" i="1"/>
  <c r="R3295" i="1"/>
  <c r="R3296" i="1"/>
  <c r="R3297" i="1"/>
  <c r="R3298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3401" i="1"/>
  <c r="R3402" i="1"/>
  <c r="R3403" i="1"/>
  <c r="R3404" i="1"/>
  <c r="R3405" i="1"/>
  <c r="R3406" i="1"/>
  <c r="R3407" i="1"/>
  <c r="R3408" i="1"/>
  <c r="R3409" i="1"/>
  <c r="R3410" i="1"/>
  <c r="R3411" i="1"/>
  <c r="R3412" i="1"/>
  <c r="R3413" i="1"/>
  <c r="R3414" i="1"/>
  <c r="R3415" i="1"/>
  <c r="R3416" i="1"/>
  <c r="R3417" i="1"/>
  <c r="R3418" i="1"/>
  <c r="R3419" i="1"/>
  <c r="R3420" i="1"/>
  <c r="R3421" i="1"/>
  <c r="R3422" i="1"/>
  <c r="R3423" i="1"/>
  <c r="R3424" i="1"/>
  <c r="R3425" i="1"/>
  <c r="R3426" i="1"/>
  <c r="R3427" i="1"/>
  <c r="R3428" i="1"/>
  <c r="R3429" i="1"/>
  <c r="R3430" i="1"/>
  <c r="R3431" i="1"/>
  <c r="R3432" i="1"/>
  <c r="R3433" i="1"/>
  <c r="R3434" i="1"/>
  <c r="R3435" i="1"/>
  <c r="R3436" i="1"/>
  <c r="R3437" i="1"/>
  <c r="R3438" i="1"/>
  <c r="R3439" i="1"/>
  <c r="R3440" i="1"/>
  <c r="R3441" i="1"/>
  <c r="R3442" i="1"/>
  <c r="R3443" i="1"/>
  <c r="R3444" i="1"/>
  <c r="R3445" i="1"/>
  <c r="R3446" i="1"/>
  <c r="R3447" i="1"/>
  <c r="R3448" i="1"/>
  <c r="R3449" i="1"/>
  <c r="R3450" i="1"/>
  <c r="R3451" i="1"/>
  <c r="R3452" i="1"/>
  <c r="R3453" i="1"/>
  <c r="R3454" i="1"/>
  <c r="R3455" i="1"/>
  <c r="R3456" i="1"/>
  <c r="R3457" i="1"/>
  <c r="R3458" i="1"/>
  <c r="R3459" i="1"/>
  <c r="R3460" i="1"/>
  <c r="R3461" i="1"/>
  <c r="R3462" i="1"/>
  <c r="R3463" i="1"/>
  <c r="R3464" i="1"/>
  <c r="R3465" i="1"/>
  <c r="R3466" i="1"/>
  <c r="R3467" i="1"/>
  <c r="R3468" i="1"/>
  <c r="R3469" i="1"/>
  <c r="R3470" i="1"/>
  <c r="R3471" i="1"/>
  <c r="R3472" i="1"/>
  <c r="R3473" i="1"/>
  <c r="R3474" i="1"/>
  <c r="R3475" i="1"/>
  <c r="R3476" i="1"/>
  <c r="R3477" i="1"/>
  <c r="R3478" i="1"/>
  <c r="R3479" i="1"/>
  <c r="R3480" i="1"/>
  <c r="R3481" i="1"/>
  <c r="R3482" i="1"/>
  <c r="R3483" i="1"/>
  <c r="R3484" i="1"/>
  <c r="R3485" i="1"/>
  <c r="R3486" i="1"/>
  <c r="R3487" i="1"/>
  <c r="R3488" i="1"/>
  <c r="R3489" i="1"/>
  <c r="R3490" i="1"/>
  <c r="R3491" i="1"/>
  <c r="R3492" i="1"/>
  <c r="R3493" i="1"/>
  <c r="R3494" i="1"/>
  <c r="R3495" i="1"/>
  <c r="R3496" i="1"/>
  <c r="R3497" i="1"/>
  <c r="R3498" i="1"/>
  <c r="R3499" i="1"/>
  <c r="R3500" i="1"/>
  <c r="R3501" i="1"/>
  <c r="R3502" i="1"/>
  <c r="R3503" i="1"/>
  <c r="R3504" i="1"/>
  <c r="R3505" i="1"/>
  <c r="R3506" i="1"/>
  <c r="R3507" i="1"/>
  <c r="R3508" i="1"/>
  <c r="R3509" i="1"/>
  <c r="R3510" i="1"/>
  <c r="R3511" i="1"/>
  <c r="R3512" i="1"/>
  <c r="R3513" i="1"/>
  <c r="R3514" i="1"/>
  <c r="R3515" i="1"/>
  <c r="R3516" i="1"/>
  <c r="R3517" i="1"/>
  <c r="R3518" i="1"/>
  <c r="R3519" i="1"/>
  <c r="R3520" i="1"/>
  <c r="R3521" i="1"/>
  <c r="R3522" i="1"/>
  <c r="R3523" i="1"/>
  <c r="R3524" i="1"/>
  <c r="R3525" i="1"/>
  <c r="R3526" i="1"/>
  <c r="R3527" i="1"/>
  <c r="R3528" i="1"/>
  <c r="R3529" i="1"/>
  <c r="R3530" i="1"/>
  <c r="R3531" i="1"/>
  <c r="R3532" i="1"/>
  <c r="R3533" i="1"/>
  <c r="R3534" i="1"/>
  <c r="R3535" i="1"/>
  <c r="R3536" i="1"/>
  <c r="R3537" i="1"/>
  <c r="R3538" i="1"/>
  <c r="R3539" i="1"/>
  <c r="R3540" i="1"/>
  <c r="R3541" i="1"/>
  <c r="R3542" i="1"/>
  <c r="R3543" i="1"/>
  <c r="R3544" i="1"/>
  <c r="R3545" i="1"/>
  <c r="R3546" i="1"/>
  <c r="R3547" i="1"/>
  <c r="R3548" i="1"/>
  <c r="R3549" i="1"/>
  <c r="R3550" i="1"/>
  <c r="R3551" i="1"/>
  <c r="R3552" i="1"/>
  <c r="R3553" i="1"/>
  <c r="R3554" i="1"/>
  <c r="R3555" i="1"/>
  <c r="R3556" i="1"/>
  <c r="R3557" i="1"/>
  <c r="R3558" i="1"/>
  <c r="R3559" i="1"/>
  <c r="R3560" i="1"/>
  <c r="R3561" i="1"/>
  <c r="R3562" i="1"/>
  <c r="R3563" i="1"/>
  <c r="R3564" i="1"/>
  <c r="R3565" i="1"/>
  <c r="R3566" i="1"/>
  <c r="R3567" i="1"/>
  <c r="R3568" i="1"/>
  <c r="R3569" i="1"/>
  <c r="R3570" i="1"/>
  <c r="R3571" i="1"/>
  <c r="R3572" i="1"/>
  <c r="R3573" i="1"/>
  <c r="R3574" i="1"/>
  <c r="R3575" i="1"/>
  <c r="R3576" i="1"/>
  <c r="R3577" i="1"/>
  <c r="R3578" i="1"/>
  <c r="R3579" i="1"/>
  <c r="R3580" i="1"/>
  <c r="R3581" i="1"/>
  <c r="R3582" i="1"/>
  <c r="R3583" i="1"/>
  <c r="R3584" i="1"/>
  <c r="R3585" i="1"/>
  <c r="R3586" i="1"/>
  <c r="R3587" i="1"/>
  <c r="R3588" i="1"/>
  <c r="R3589" i="1"/>
  <c r="R3590" i="1"/>
  <c r="R3591" i="1"/>
  <c r="R3592" i="1"/>
  <c r="R3593" i="1"/>
  <c r="R3594" i="1"/>
  <c r="R3595" i="1"/>
  <c r="R3596" i="1"/>
  <c r="R3597" i="1"/>
  <c r="R3598" i="1"/>
  <c r="R3599" i="1"/>
  <c r="R3600" i="1"/>
  <c r="R3601" i="1"/>
  <c r="R3602" i="1"/>
  <c r="R3603" i="1"/>
  <c r="R3604" i="1"/>
  <c r="R3605" i="1"/>
  <c r="R3606" i="1"/>
  <c r="R3607" i="1"/>
  <c r="R3608" i="1"/>
  <c r="R3609" i="1"/>
  <c r="R3610" i="1"/>
  <c r="R3611" i="1"/>
  <c r="R3612" i="1"/>
  <c r="R3613" i="1"/>
  <c r="R3614" i="1"/>
  <c r="R3615" i="1"/>
  <c r="R3616" i="1"/>
  <c r="R3617" i="1"/>
  <c r="R3618" i="1"/>
  <c r="R3619" i="1"/>
  <c r="R3620" i="1"/>
  <c r="R3621" i="1"/>
  <c r="R3622" i="1"/>
  <c r="R3623" i="1"/>
  <c r="R3624" i="1"/>
  <c r="R3625" i="1"/>
  <c r="R3626" i="1"/>
  <c r="R3627" i="1"/>
  <c r="R3628" i="1"/>
  <c r="R3629" i="1"/>
  <c r="R3630" i="1"/>
  <c r="R3631" i="1"/>
  <c r="R3632" i="1"/>
  <c r="R3633" i="1"/>
  <c r="R3634" i="1"/>
  <c r="R3635" i="1"/>
  <c r="R3636" i="1"/>
  <c r="R3637" i="1"/>
  <c r="R3638" i="1"/>
  <c r="R3639" i="1"/>
  <c r="R3640" i="1"/>
  <c r="R3641" i="1"/>
  <c r="R3642" i="1"/>
  <c r="R3643" i="1"/>
  <c r="R3644" i="1"/>
  <c r="R3645" i="1"/>
  <c r="R3646" i="1"/>
  <c r="R3647" i="1"/>
  <c r="R3648" i="1"/>
  <c r="R3649" i="1"/>
  <c r="R3650" i="1"/>
  <c r="R3651" i="1"/>
  <c r="R3652" i="1"/>
  <c r="R3653" i="1"/>
  <c r="R3654" i="1"/>
  <c r="R3655" i="1"/>
  <c r="R3656" i="1"/>
  <c r="R3657" i="1"/>
  <c r="R3658" i="1"/>
  <c r="R3659" i="1"/>
  <c r="R3660" i="1"/>
  <c r="R3661" i="1"/>
  <c r="R3662" i="1"/>
  <c r="R3663" i="1"/>
  <c r="R3664" i="1"/>
  <c r="R3665" i="1"/>
  <c r="R3666" i="1"/>
  <c r="R3667" i="1"/>
  <c r="R3668" i="1"/>
  <c r="R3669" i="1"/>
  <c r="R3670" i="1"/>
  <c r="R3671" i="1"/>
  <c r="R3672" i="1"/>
  <c r="R3673" i="1"/>
  <c r="R3674" i="1"/>
  <c r="R3675" i="1"/>
  <c r="R3676" i="1"/>
  <c r="R3677" i="1"/>
  <c r="R3678" i="1"/>
  <c r="R3679" i="1"/>
  <c r="R3680" i="1"/>
  <c r="R3681" i="1"/>
  <c r="R3682" i="1"/>
  <c r="R3683" i="1"/>
  <c r="R3684" i="1"/>
  <c r="R3685" i="1"/>
  <c r="R3686" i="1"/>
  <c r="R3687" i="1"/>
  <c r="R3688" i="1"/>
  <c r="R3689" i="1"/>
  <c r="R3690" i="1"/>
  <c r="R3691" i="1"/>
  <c r="R3692" i="1"/>
  <c r="R3693" i="1"/>
  <c r="R3694" i="1"/>
  <c r="R3695" i="1"/>
  <c r="R3696" i="1"/>
  <c r="R3697" i="1"/>
  <c r="R3698" i="1"/>
  <c r="R3699" i="1"/>
  <c r="R3700" i="1"/>
  <c r="R3701" i="1"/>
  <c r="R3702" i="1"/>
  <c r="R3703" i="1"/>
  <c r="R3704" i="1"/>
  <c r="R3705" i="1"/>
  <c r="R3706" i="1"/>
  <c r="R3707" i="1"/>
  <c r="R3708" i="1"/>
  <c r="R3709" i="1"/>
  <c r="R3710" i="1"/>
  <c r="R3711" i="1"/>
  <c r="R3712" i="1"/>
  <c r="R3713" i="1"/>
  <c r="R3714" i="1"/>
  <c r="R3715" i="1"/>
  <c r="R3716" i="1"/>
  <c r="R3717" i="1"/>
  <c r="R3718" i="1"/>
  <c r="R3719" i="1"/>
  <c r="R3720" i="1"/>
  <c r="R3721" i="1"/>
  <c r="R3722" i="1"/>
  <c r="R3723" i="1"/>
  <c r="R3724" i="1"/>
  <c r="R3725" i="1"/>
  <c r="R3726" i="1"/>
  <c r="R3727" i="1"/>
  <c r="R3728" i="1"/>
  <c r="R3729" i="1"/>
  <c r="R3730" i="1"/>
  <c r="R3731" i="1"/>
  <c r="R3732" i="1"/>
  <c r="R3733" i="1"/>
  <c r="R3734" i="1"/>
  <c r="R3735" i="1"/>
  <c r="R3736" i="1"/>
  <c r="R3737" i="1"/>
  <c r="R3738" i="1"/>
  <c r="R3739" i="1"/>
  <c r="R3740" i="1"/>
  <c r="R3741" i="1"/>
  <c r="R3742" i="1"/>
  <c r="R3743" i="1"/>
  <c r="R3744" i="1"/>
  <c r="R3745" i="1"/>
  <c r="R3746" i="1"/>
  <c r="R3747" i="1"/>
  <c r="R3748" i="1"/>
  <c r="R3749" i="1"/>
  <c r="R3750" i="1"/>
  <c r="R3751" i="1"/>
  <c r="R3752" i="1"/>
  <c r="R3753" i="1"/>
  <c r="R3754" i="1"/>
  <c r="R3755" i="1"/>
  <c r="R3756" i="1"/>
  <c r="R3757" i="1"/>
  <c r="R3758" i="1"/>
  <c r="R3759" i="1"/>
  <c r="R3760" i="1"/>
  <c r="R3761" i="1"/>
  <c r="R3762" i="1"/>
  <c r="R3763" i="1"/>
  <c r="R3764" i="1"/>
  <c r="R3765" i="1"/>
  <c r="R3766" i="1"/>
  <c r="R3767" i="1"/>
  <c r="R3768" i="1"/>
  <c r="R3769" i="1"/>
  <c r="R3770" i="1"/>
  <c r="R3771" i="1"/>
  <c r="R3772" i="1"/>
  <c r="R3773" i="1"/>
  <c r="R3774" i="1"/>
  <c r="R3775" i="1"/>
  <c r="R3776" i="1"/>
  <c r="R3777" i="1"/>
  <c r="R3778" i="1"/>
  <c r="R3779" i="1"/>
  <c r="R3780" i="1"/>
  <c r="R3781" i="1"/>
  <c r="R3782" i="1"/>
  <c r="R3783" i="1"/>
  <c r="R3784" i="1"/>
  <c r="R3785" i="1"/>
  <c r="R3786" i="1"/>
  <c r="R3787" i="1"/>
  <c r="R3788" i="1"/>
  <c r="R3789" i="1"/>
  <c r="R3790" i="1"/>
  <c r="R3791" i="1"/>
  <c r="R3792" i="1"/>
  <c r="R3793" i="1"/>
  <c r="R3794" i="1"/>
  <c r="R3795" i="1"/>
  <c r="R3796" i="1"/>
  <c r="R3797" i="1"/>
  <c r="R3798" i="1"/>
  <c r="R3799" i="1"/>
  <c r="R3800" i="1"/>
  <c r="R3801" i="1"/>
  <c r="R3802" i="1"/>
  <c r="R3803" i="1"/>
  <c r="R3804" i="1"/>
  <c r="R3805" i="1"/>
  <c r="R3806" i="1"/>
  <c r="R3807" i="1"/>
  <c r="R3808" i="1"/>
  <c r="R3809" i="1"/>
  <c r="R3810" i="1"/>
  <c r="R3811" i="1"/>
  <c r="R3812" i="1"/>
  <c r="R3813" i="1"/>
  <c r="R3814" i="1"/>
  <c r="R3815" i="1"/>
  <c r="R3816" i="1"/>
  <c r="R3817" i="1"/>
  <c r="R3818" i="1"/>
  <c r="R3819" i="1"/>
  <c r="R3820" i="1"/>
  <c r="R3821" i="1"/>
  <c r="R3822" i="1"/>
  <c r="R3823" i="1"/>
  <c r="R3824" i="1"/>
  <c r="R3825" i="1"/>
  <c r="R3826" i="1"/>
  <c r="R3827" i="1"/>
  <c r="R3828" i="1"/>
  <c r="R3829" i="1"/>
  <c r="R3830" i="1"/>
  <c r="R3831" i="1"/>
  <c r="R3832" i="1"/>
  <c r="R3833" i="1"/>
  <c r="R3834" i="1"/>
  <c r="R3835" i="1"/>
  <c r="R3836" i="1"/>
  <c r="R3837" i="1"/>
  <c r="R3838" i="1"/>
  <c r="R3839" i="1"/>
  <c r="R3840" i="1"/>
  <c r="R3841" i="1"/>
  <c r="R3842" i="1"/>
  <c r="R3843" i="1"/>
  <c r="R3844" i="1"/>
  <c r="R3845" i="1"/>
  <c r="R3846" i="1"/>
  <c r="R3847" i="1"/>
  <c r="R3848" i="1"/>
  <c r="R3849" i="1"/>
  <c r="R3850" i="1"/>
  <c r="R3851" i="1"/>
  <c r="R3852" i="1"/>
  <c r="R3853" i="1"/>
  <c r="R3854" i="1"/>
  <c r="R3855" i="1"/>
  <c r="R3856" i="1"/>
  <c r="R3857" i="1"/>
  <c r="R3858" i="1"/>
  <c r="R3859" i="1"/>
  <c r="R3860" i="1"/>
  <c r="R3861" i="1"/>
  <c r="R3862" i="1"/>
  <c r="R3863" i="1"/>
  <c r="R3864" i="1"/>
  <c r="R3865" i="1"/>
  <c r="R3866" i="1"/>
  <c r="R3867" i="1"/>
  <c r="R3868" i="1"/>
  <c r="R3869" i="1"/>
  <c r="R3870" i="1"/>
  <c r="R3871" i="1"/>
  <c r="R3872" i="1"/>
  <c r="R3873" i="1"/>
  <c r="R3874" i="1"/>
  <c r="R3875" i="1"/>
  <c r="R3876" i="1"/>
  <c r="R3877" i="1"/>
  <c r="R3878" i="1"/>
  <c r="R3879" i="1"/>
  <c r="R3880" i="1"/>
  <c r="R3881" i="1"/>
  <c r="R3882" i="1"/>
  <c r="R3883" i="1"/>
  <c r="R3884" i="1"/>
  <c r="R3885" i="1"/>
  <c r="R3886" i="1"/>
  <c r="R3887" i="1"/>
  <c r="R3888" i="1"/>
  <c r="R3889" i="1"/>
  <c r="R3890" i="1"/>
  <c r="R3891" i="1"/>
  <c r="R3892" i="1"/>
  <c r="R3893" i="1"/>
  <c r="R3894" i="1"/>
  <c r="R3895" i="1"/>
  <c r="R3896" i="1"/>
  <c r="R3897" i="1"/>
  <c r="R3898" i="1"/>
  <c r="R3899" i="1"/>
  <c r="R3900" i="1"/>
  <c r="R3901" i="1"/>
  <c r="R3902" i="1"/>
  <c r="R3903" i="1"/>
  <c r="R3904" i="1"/>
  <c r="R3905" i="1"/>
  <c r="R3906" i="1"/>
  <c r="R3907" i="1"/>
  <c r="R3908" i="1"/>
  <c r="R3909" i="1"/>
  <c r="R3910" i="1"/>
  <c r="R3911" i="1"/>
  <c r="R3912" i="1"/>
  <c r="R3913" i="1"/>
  <c r="R3914" i="1"/>
  <c r="R3915" i="1"/>
  <c r="R3916" i="1"/>
  <c r="R3917" i="1"/>
  <c r="R3918" i="1"/>
  <c r="R3919" i="1"/>
  <c r="R3920" i="1"/>
  <c r="R3921" i="1"/>
  <c r="R3922" i="1"/>
  <c r="R3923" i="1"/>
  <c r="R3924" i="1"/>
  <c r="R3925" i="1"/>
  <c r="R3926" i="1"/>
  <c r="R3927" i="1"/>
  <c r="R3928" i="1"/>
  <c r="R3929" i="1"/>
  <c r="R3930" i="1"/>
  <c r="R3931" i="1"/>
  <c r="R3932" i="1"/>
  <c r="R3933" i="1"/>
  <c r="R3934" i="1"/>
  <c r="R3935" i="1"/>
  <c r="R3936" i="1"/>
  <c r="R3937" i="1"/>
  <c r="R3938" i="1"/>
  <c r="R3939" i="1"/>
  <c r="R3940" i="1"/>
  <c r="R3941" i="1"/>
  <c r="R3942" i="1"/>
  <c r="R3943" i="1"/>
  <c r="R3944" i="1"/>
  <c r="R3945" i="1"/>
  <c r="R3946" i="1"/>
  <c r="R3947" i="1"/>
  <c r="R3948" i="1"/>
  <c r="R3949" i="1"/>
  <c r="R3950" i="1"/>
  <c r="R3951" i="1"/>
  <c r="R3952" i="1"/>
  <c r="R3953" i="1"/>
  <c r="R3954" i="1"/>
  <c r="R3955" i="1"/>
  <c r="R3956" i="1"/>
  <c r="R3957" i="1"/>
  <c r="R3958" i="1"/>
  <c r="R3959" i="1"/>
  <c r="R3960" i="1"/>
  <c r="R3961" i="1"/>
  <c r="R3962" i="1"/>
  <c r="R3963" i="1"/>
  <c r="R3964" i="1"/>
  <c r="R3965" i="1"/>
  <c r="R3966" i="1"/>
  <c r="R3967" i="1"/>
  <c r="R3968" i="1"/>
  <c r="R3969" i="1"/>
  <c r="R3970" i="1"/>
  <c r="R3971" i="1"/>
  <c r="R3972" i="1"/>
  <c r="R3973" i="1"/>
  <c r="R3974" i="1"/>
  <c r="R3975" i="1"/>
  <c r="R3976" i="1"/>
  <c r="R3977" i="1"/>
  <c r="R3978" i="1"/>
  <c r="R3979" i="1"/>
  <c r="R3980" i="1"/>
  <c r="R3981" i="1"/>
  <c r="R3982" i="1"/>
  <c r="R3983" i="1"/>
  <c r="R3984" i="1"/>
  <c r="R3985" i="1"/>
  <c r="R3986" i="1"/>
  <c r="R3987" i="1"/>
  <c r="R3988" i="1"/>
  <c r="R3989" i="1"/>
  <c r="R3990" i="1"/>
  <c r="R3991" i="1"/>
  <c r="R3992" i="1"/>
  <c r="R3993" i="1"/>
  <c r="R3994" i="1"/>
  <c r="R3995" i="1"/>
  <c r="R3996" i="1"/>
  <c r="R3997" i="1"/>
  <c r="R3998" i="1"/>
  <c r="R3999" i="1"/>
  <c r="R4000" i="1"/>
  <c r="R4001" i="1"/>
  <c r="R4002" i="1"/>
  <c r="R4003" i="1"/>
  <c r="R4004" i="1"/>
  <c r="R4005" i="1"/>
  <c r="R4006" i="1"/>
  <c r="R4007" i="1"/>
  <c r="R4008" i="1"/>
  <c r="R4009" i="1"/>
  <c r="R4010" i="1"/>
  <c r="R4011" i="1"/>
  <c r="R4012" i="1"/>
  <c r="R4013" i="1"/>
  <c r="R4014" i="1"/>
  <c r="R4015" i="1"/>
  <c r="R4016" i="1"/>
  <c r="R4017" i="1"/>
  <c r="R4018" i="1"/>
  <c r="R4019" i="1"/>
  <c r="R4020" i="1"/>
  <c r="R4021" i="1"/>
  <c r="R4022" i="1"/>
  <c r="R4023" i="1"/>
  <c r="R4024" i="1"/>
  <c r="R4025" i="1"/>
  <c r="R4026" i="1"/>
  <c r="R4027" i="1"/>
  <c r="R4028" i="1"/>
  <c r="R4029" i="1"/>
  <c r="R4030" i="1"/>
  <c r="R4031" i="1"/>
  <c r="R4032" i="1"/>
  <c r="R4033" i="1"/>
  <c r="R4034" i="1"/>
  <c r="R4035" i="1"/>
  <c r="R4036" i="1"/>
  <c r="R4037" i="1"/>
  <c r="R4038" i="1"/>
  <c r="R4039" i="1"/>
  <c r="R4040" i="1"/>
  <c r="R4041" i="1"/>
  <c r="R4042" i="1"/>
  <c r="R4043" i="1"/>
  <c r="R4044" i="1"/>
  <c r="R4045" i="1"/>
  <c r="R4046" i="1"/>
  <c r="R4047" i="1"/>
  <c r="R4048" i="1"/>
  <c r="R4049" i="1"/>
  <c r="R4050" i="1"/>
  <c r="R4051" i="1"/>
  <c r="R4052" i="1"/>
  <c r="R4053" i="1"/>
  <c r="R4054" i="1"/>
  <c r="R4055" i="1"/>
  <c r="R4056" i="1"/>
  <c r="R4057" i="1"/>
  <c r="R4058" i="1"/>
  <c r="R4059" i="1"/>
  <c r="R4060" i="1"/>
  <c r="R4061" i="1"/>
  <c r="R4062" i="1"/>
  <c r="R4063" i="1"/>
  <c r="R4064" i="1"/>
  <c r="R4065" i="1"/>
  <c r="R4066" i="1"/>
  <c r="R4067" i="1"/>
  <c r="R4068" i="1"/>
  <c r="R4069" i="1"/>
  <c r="R4070" i="1"/>
  <c r="R4071" i="1"/>
  <c r="R4072" i="1"/>
  <c r="R4073" i="1"/>
  <c r="R4074" i="1"/>
  <c r="R4075" i="1"/>
  <c r="R4076" i="1"/>
  <c r="R4077" i="1"/>
  <c r="R4078" i="1"/>
  <c r="R4079" i="1"/>
  <c r="R4080" i="1"/>
  <c r="R4081" i="1"/>
  <c r="R4082" i="1"/>
  <c r="R4083" i="1"/>
  <c r="R4084" i="1"/>
  <c r="R4085" i="1"/>
  <c r="R4086" i="1"/>
  <c r="R4087" i="1"/>
  <c r="R4088" i="1"/>
  <c r="R4089" i="1"/>
  <c r="R4090" i="1"/>
  <c r="R4091" i="1"/>
  <c r="R4092" i="1"/>
  <c r="R4093" i="1"/>
  <c r="R4094" i="1"/>
  <c r="R4095" i="1"/>
  <c r="R4096" i="1"/>
  <c r="R4097" i="1"/>
  <c r="R4098" i="1"/>
  <c r="R4099" i="1"/>
  <c r="R4100" i="1"/>
  <c r="R4101" i="1"/>
  <c r="R4102" i="1"/>
  <c r="R4103" i="1"/>
  <c r="R4104" i="1"/>
  <c r="R4105" i="1"/>
  <c r="R4106" i="1"/>
  <c r="R4107" i="1"/>
  <c r="R4108" i="1"/>
  <c r="R4109" i="1"/>
  <c r="R4110" i="1"/>
  <c r="R4111" i="1"/>
  <c r="R4112" i="1"/>
  <c r="R4113" i="1"/>
  <c r="R4114" i="1"/>
  <c r="R4115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Q2" i="1"/>
  <c r="O2" i="1" l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</calcChain>
</file>

<file path=xl/sharedStrings.xml><?xml version="1.0" encoding="utf-8"?>
<sst xmlns="http://schemas.openxmlformats.org/spreadsheetml/2006/main" count="24700" uniqueCount="8310">
  <si>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</si>
  <si>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</si>
  <si>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</si>
  <si>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</si>
  <si>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</si>
  <si>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</si>
  <si>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</si>
  <si>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</si>
  <si>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</si>
  <si>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</si>
  <si>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</si>
  <si>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</si>
  <si>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</si>
  <si>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</si>
  <si>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</si>
  <si>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</si>
  <si>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</si>
  <si>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</si>
  <si>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</si>
  <si>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</si>
  <si>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</si>
  <si>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</si>
  <si>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</si>
  <si>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</si>
  <si>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</si>
  <si>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</si>
  <si>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</si>
  <si>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</si>
  <si>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</si>
  <si>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</si>
  <si>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</si>
  <si>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</si>
  <si>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</si>
  <si>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</si>
  <si>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</si>
  <si>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</si>
  <si>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</si>
  <si>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</si>
  <si>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</si>
  <si>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</si>
  <si>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</si>
  <si>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</si>
  <si>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</si>
  <si>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</si>
  <si>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</si>
  <si>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</si>
  <si>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</si>
  <si>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</si>
  <si>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</si>
  <si>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</si>
  <si>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</si>
  <si>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</si>
  <si>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</si>
  <si>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</si>
  <si>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</si>
  <si>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</si>
  <si>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</si>
  <si>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</si>
  <si>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</si>
  <si>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</si>
  <si>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</si>
  <si>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</si>
  <si>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</si>
  <si>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</si>
  <si>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</si>
  <si>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</si>
  <si>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</si>
  <si>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</si>
  <si>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</si>
  <si>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</si>
  <si>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</si>
  <si>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</si>
  <si>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</si>
  <si>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</si>
  <si>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</si>
  <si>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</si>
  <si>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</si>
  <si>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</si>
  <si>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</si>
  <si>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</si>
  <si>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</si>
  <si>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</si>
  <si>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</si>
  <si>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</si>
  <si>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</si>
  <si>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</si>
  <si>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</si>
  <si>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</si>
  <si>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</si>
  <si>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</si>
  <si>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</si>
  <si>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</si>
  <si>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</si>
  <si>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</si>
  <si>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</si>
  <si>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</si>
  <si>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</si>
  <si>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</si>
  <si>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</si>
  <si>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</si>
  <si>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</si>
  <si>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</si>
  <si>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</si>
  <si>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</si>
  <si>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</si>
  <si>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</si>
  <si>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</si>
  <si>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</si>
  <si>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</si>
  <si>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</si>
  <si>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</si>
  <si>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</si>
  <si>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</si>
  <si>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</si>
  <si>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</si>
  <si>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</si>
  <si>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</si>
  <si>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</si>
  <si>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</si>
  <si>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</si>
  <si>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</si>
  <si>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</si>
  <si>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</si>
  <si>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</si>
  <si>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</si>
  <si>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</si>
  <si>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</si>
  <si>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</si>
  <si>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</si>
  <si>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</si>
  <si>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</si>
  <si>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</si>
  <si>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</si>
  <si>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</si>
  <si>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</si>
  <si>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</si>
  <si>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</si>
  <si>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</si>
  <si>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</si>
  <si>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</si>
  <si>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</si>
  <si>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</si>
  <si>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</si>
  <si>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</si>
  <si>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</si>
  <si>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</si>
  <si>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</si>
  <si>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</si>
  <si>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</si>
  <si>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</si>
  <si>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</si>
  <si>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</si>
  <si>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</si>
  <si>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</si>
  <si>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</si>
  <si>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</si>
  <si>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</si>
  <si>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</si>
  <si>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</si>
  <si>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</si>
  <si>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</si>
  <si>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</si>
  <si>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</si>
  <si>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</si>
  <si>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</si>
  <si>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</si>
  <si>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</si>
  <si>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</si>
  <si>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</si>
  <si>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</si>
  <si>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</si>
  <si>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</si>
  <si>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</si>
  <si>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</si>
  <si>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</si>
  <si>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</si>
  <si>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</si>
  <si>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</si>
  <si>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</si>
  <si>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</si>
  <si>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</si>
  <si>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</si>
  <si>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</si>
  <si>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</si>
  <si>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</si>
  <si>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</si>
  <si>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</si>
  <si>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</si>
  <si>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</si>
  <si>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</si>
  <si>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</si>
  <si>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</si>
  <si>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</si>
  <si>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</si>
  <si>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</si>
  <si>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</si>
  <si>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</si>
  <si>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</si>
  <si>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</si>
  <si>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</si>
  <si>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</si>
  <si>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</si>
  <si>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</si>
  <si>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</si>
  <si>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</si>
  <si>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</si>
  <si>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</si>
  <si>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</si>
  <si>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</si>
  <si>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</si>
  <si>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</si>
  <si>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</si>
  <si>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</si>
  <si>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</si>
  <si>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</si>
  <si>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</si>
  <si>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</si>
  <si>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</si>
  <si>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</si>
  <si>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</si>
  <si>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</si>
  <si>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</si>
  <si>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</si>
  <si>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</si>
  <si>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</si>
  <si>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</si>
  <si>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</si>
  <si>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</si>
  <si>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</si>
  <si>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</si>
  <si>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</si>
  <si>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</si>
  <si>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</si>
  <si>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</si>
  <si>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</si>
  <si>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</si>
  <si>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</si>
  <si>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</si>
  <si>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</si>
  <si>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</si>
  <si>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</si>
  <si>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</si>
  <si>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</si>
  <si>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</si>
  <si>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</si>
  <si>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</si>
  <si>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</si>
  <si>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</si>
  <si>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</si>
  <si>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</si>
  <si>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</si>
  <si>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</si>
  <si>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</si>
  <si>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</si>
  <si>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</si>
  <si>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</si>
  <si>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</si>
  <si>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</si>
  <si>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</si>
  <si>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</si>
  <si>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</si>
  <si>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</si>
  <si>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</si>
  <si>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</si>
  <si>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</si>
  <si>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</si>
  <si>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</si>
  <si>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</si>
  <si>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</si>
  <si>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</si>
  <si>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</si>
  <si>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</si>
  <si>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</si>
  <si>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</si>
  <si>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</si>
  <si>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</si>
  <si>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</si>
  <si>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</si>
  <si>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</si>
  <si>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</si>
  <si>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</si>
  <si>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</si>
  <si>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</si>
  <si>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</si>
  <si>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</si>
  <si>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</si>
  <si>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</si>
  <si>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</si>
  <si>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</si>
  <si>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</si>
  <si>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</si>
  <si>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</si>
  <si>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</si>
  <si>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</si>
  <si>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</si>
  <si>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</si>
  <si>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</si>
  <si>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</si>
  <si>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</si>
  <si>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</si>
  <si>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</si>
  <si>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</si>
  <si>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</si>
  <si>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</si>
  <si>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</si>
  <si>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</si>
  <si>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</si>
  <si>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</si>
  <si>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</si>
  <si>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</si>
  <si>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</si>
  <si>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</si>
  <si>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</si>
  <si>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</si>
  <si>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</si>
  <si>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</si>
  <si>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</si>
  <si>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</si>
  <si>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</si>
  <si>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</si>
  <si>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</si>
  <si>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</si>
  <si>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</si>
  <si>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</si>
  <si>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</si>
  <si>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</si>
  <si>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</si>
  <si>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</si>
  <si>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</si>
  <si>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</si>
  <si>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</si>
  <si>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</si>
  <si>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</si>
  <si>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</si>
  <si>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</si>
  <si>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</si>
  <si>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</si>
  <si>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</si>
  <si>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</si>
  <si>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</si>
  <si>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</si>
  <si>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</si>
  <si>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</si>
  <si>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</si>
  <si>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</si>
  <si>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</si>
  <si>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</si>
  <si>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</si>
  <si>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</si>
  <si>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</si>
  <si>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</si>
  <si>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</si>
  <si>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</si>
  <si>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</si>
  <si>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</si>
  <si>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</si>
  <si>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</si>
  <si>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</si>
  <si>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</si>
  <si>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</si>
  <si>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</si>
  <si>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</si>
  <si>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</si>
  <si>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</si>
  <si>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</si>
  <si>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</si>
  <si>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</si>
  <si>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</si>
  <si>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</si>
  <si>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</si>
  <si>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</si>
  <si>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</si>
  <si>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</si>
  <si>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</si>
  <si>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</si>
  <si>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</si>
  <si>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</si>
  <si>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</si>
  <si>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</si>
  <si>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</si>
  <si>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</si>
  <si>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</si>
  <si>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</si>
  <si>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</si>
  <si>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</si>
  <si>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</si>
  <si>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</si>
  <si>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</si>
  <si>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</si>
  <si>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</si>
  <si>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</si>
  <si>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</si>
  <si>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</si>
  <si>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</si>
  <si>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</si>
  <si>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</si>
  <si>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</si>
  <si>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</si>
  <si>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</si>
  <si>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</si>
  <si>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</si>
  <si>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</si>
  <si>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</si>
  <si>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</si>
  <si>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</si>
  <si>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</si>
  <si>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</si>
  <si>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</si>
  <si>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</si>
  <si>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</si>
  <si>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</si>
  <si>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</si>
  <si>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</si>
  <si>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</si>
  <si>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</si>
  <si>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</si>
  <si>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</si>
  <si>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</si>
  <si>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</si>
  <si>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</si>
  <si>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</si>
  <si>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</si>
  <si>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</si>
  <si>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</si>
  <si>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</si>
  <si>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</si>
  <si>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</si>
  <si>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</si>
  <si>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</si>
  <si>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</si>
  <si>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</si>
  <si>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</si>
  <si>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</si>
  <si>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</si>
  <si>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</si>
  <si>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</si>
  <si>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</si>
  <si>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</si>
  <si>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</si>
  <si>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</si>
  <si>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</si>
  <si>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</si>
  <si>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</si>
  <si>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</si>
  <si>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</si>
  <si>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</si>
  <si>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</si>
  <si>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</si>
  <si>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</si>
  <si>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</si>
  <si>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</si>
  <si>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</si>
  <si>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</si>
  <si>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</si>
  <si>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</si>
  <si>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</si>
  <si>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</si>
  <si>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</si>
  <si>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</si>
  <si>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</si>
  <si>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</si>
  <si>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</si>
  <si>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</si>
  <si>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</si>
  <si>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</si>
  <si>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</si>
  <si>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</si>
  <si>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</si>
  <si>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</si>
  <si>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</si>
  <si>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</si>
  <si>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</si>
  <si>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</si>
  <si>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</si>
  <si>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</si>
  <si>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</si>
  <si>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</si>
  <si>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</si>
  <si>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</si>
  <si>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</si>
  <si>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</si>
  <si>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</si>
  <si>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</si>
  <si>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</si>
  <si>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</si>
  <si>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</si>
  <si>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</si>
  <si>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</si>
  <si>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</si>
  <si>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</si>
  <si>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</si>
  <si>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</si>
  <si>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</si>
  <si>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</si>
  <si>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</si>
  <si>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</si>
  <si>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</si>
  <si>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</si>
  <si>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</si>
  <si>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</si>
  <si>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</si>
  <si>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</si>
  <si>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</si>
  <si>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</si>
  <si>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</si>
  <si>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</si>
  <si>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</si>
  <si>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</si>
  <si>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</si>
  <si>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</si>
  <si>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</si>
  <si>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</si>
  <si>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</si>
  <si>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</si>
  <si>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</si>
  <si>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</si>
  <si>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</si>
  <si>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</si>
  <si>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</si>
  <si>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</si>
  <si>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</si>
  <si>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</si>
  <si>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</si>
  <si>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</si>
  <si>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</si>
  <si>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</si>
  <si>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</si>
  <si>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</si>
  <si>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</si>
  <si>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</si>
  <si>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</si>
  <si>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</si>
  <si>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</si>
  <si>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</si>
  <si>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</si>
  <si>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</si>
  <si>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</si>
  <si>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</si>
  <si>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</si>
  <si>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</si>
  <si>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</si>
  <si>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</si>
  <si>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</si>
  <si>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</si>
  <si>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</si>
  <si>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</si>
  <si>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</si>
  <si>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</si>
  <si>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</si>
  <si>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</si>
  <si>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</si>
  <si>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</si>
  <si>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</si>
  <si>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</si>
  <si>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</si>
  <si>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</si>
  <si>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</si>
  <si>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</si>
  <si>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</si>
  <si>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</si>
  <si>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</si>
  <si>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</si>
  <si>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</si>
  <si>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</si>
  <si>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</si>
  <si>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</si>
  <si>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</si>
  <si>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</si>
  <si>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</si>
  <si>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</si>
  <si>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</si>
  <si>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</si>
  <si>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</si>
  <si>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</si>
  <si>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</si>
  <si>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</si>
  <si>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</si>
  <si>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</si>
  <si>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</si>
  <si>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</si>
  <si>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</si>
  <si>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</si>
  <si>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</si>
  <si>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</si>
  <si>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</si>
  <si>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</si>
  <si>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</si>
  <si>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</si>
  <si>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</si>
  <si>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</si>
  <si>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</si>
  <si>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</si>
  <si>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</si>
  <si>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</si>
  <si>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</si>
  <si>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</si>
  <si>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</si>
  <si>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</si>
  <si>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</si>
  <si>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</si>
  <si>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</si>
  <si>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</si>
  <si>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</si>
  <si>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</si>
  <si>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</si>
  <si>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</si>
  <si>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</si>
  <si>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</si>
  <si>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</si>
  <si>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</si>
  <si>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</si>
  <si>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</si>
  <si>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</si>
  <si>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</si>
  <si>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</si>
  <si>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</si>
  <si>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</si>
  <si>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</si>
  <si>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</si>
  <si>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</si>
  <si>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</si>
  <si>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</si>
  <si>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</si>
  <si>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</si>
  <si>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</si>
  <si>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</si>
  <si>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</si>
  <si>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</si>
  <si>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</si>
  <si>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</si>
  <si>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</si>
  <si>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</si>
  <si>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</si>
  <si>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</si>
  <si>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</si>
  <si>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</si>
  <si>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</si>
  <si>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</si>
  <si>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</si>
  <si>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</si>
  <si>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</si>
  <si>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</si>
  <si>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</si>
  <si>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</si>
  <si>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</si>
  <si>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</si>
  <si>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</si>
  <si>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</si>
  <si>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</si>
  <si>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</si>
  <si>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</si>
  <si>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</si>
  <si>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</si>
  <si>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</si>
  <si>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</si>
  <si>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</si>
  <si>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</si>
  <si>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</si>
  <si>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</si>
  <si>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</si>
  <si>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</si>
  <si>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</si>
  <si>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</si>
  <si>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</si>
  <si>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</si>
  <si>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</si>
  <si>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</si>
  <si>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</si>
  <si>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</si>
  <si>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</si>
  <si>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</si>
  <si>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</si>
  <si>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</si>
  <si>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</si>
  <si>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</si>
  <si>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</si>
  <si>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</si>
  <si>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</si>
  <si>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</si>
  <si>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</si>
  <si>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</si>
  <si>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</si>
  <si>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</si>
  <si>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</si>
  <si>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</si>
  <si>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</si>
  <si>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</si>
  <si>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</si>
  <si>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</si>
  <si>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</si>
  <si>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</si>
  <si>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</si>
  <si>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</si>
  <si>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</si>
  <si>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</si>
  <si>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</si>
  <si>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</si>
  <si>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</si>
  <si>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</si>
  <si>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</si>
  <si>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</si>
  <si>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</si>
  <si>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</si>
  <si>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</si>
  <si>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</si>
  <si>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</si>
  <si>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</si>
  <si>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</si>
  <si>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</si>
  <si>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</si>
  <si>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</si>
  <si>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</si>
  <si>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</si>
  <si>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</si>
  <si>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</si>
  <si>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</si>
  <si>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</si>
  <si>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</si>
  <si>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</si>
  <si>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</si>
  <si>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</si>
  <si>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</si>
  <si>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</si>
  <si>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</si>
  <si>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</si>
  <si>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</si>
  <si>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</si>
  <si>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</si>
  <si>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</si>
  <si>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</si>
  <si>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</si>
  <si>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</si>
  <si>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</si>
  <si>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</si>
  <si>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</si>
  <si>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</si>
  <si>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</si>
  <si>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</si>
  <si>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</si>
  <si>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</si>
  <si>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</si>
  <si>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</si>
  <si>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</si>
  <si>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</si>
  <si>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</si>
  <si>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</si>
  <si>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</si>
  <si>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</si>
  <si>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</si>
  <si>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</si>
  <si>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</si>
  <si>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</si>
  <si>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</si>
  <si>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</si>
  <si>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</si>
  <si>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</si>
  <si>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</si>
  <si>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</si>
  <si>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</si>
  <si>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</si>
  <si>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</si>
  <si>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</si>
  <si>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</si>
  <si>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</si>
  <si>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</si>
  <si>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</si>
  <si>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</si>
  <si>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</si>
  <si>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</si>
  <si>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</si>
  <si>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</si>
  <si>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</si>
  <si>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</si>
  <si>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</si>
  <si>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</si>
  <si>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</si>
  <si>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</si>
  <si>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</si>
  <si>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</si>
  <si>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</si>
  <si>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</si>
  <si>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</si>
  <si>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</si>
  <si>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</si>
  <si>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</si>
  <si>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</si>
  <si>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</si>
  <si>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</si>
  <si>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</si>
  <si>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</si>
  <si>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</si>
  <si>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</si>
  <si>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</si>
  <si>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</si>
  <si>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</si>
  <si>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</si>
  <si>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</si>
  <si>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</si>
  <si>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</si>
  <si>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</si>
  <si>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</si>
  <si>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</si>
  <si>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</si>
  <si>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</si>
  <si>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</si>
  <si>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</si>
  <si>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</si>
  <si>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</si>
  <si>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</si>
  <si>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</si>
  <si>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</si>
  <si>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</si>
  <si>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</si>
  <si>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</si>
  <si>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</si>
  <si>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</si>
  <si>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</si>
  <si>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</si>
  <si>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</si>
  <si>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</si>
  <si>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</si>
  <si>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</si>
  <si>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</si>
  <si>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</si>
  <si>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</si>
  <si>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</si>
  <si>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</si>
  <si>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</si>
  <si>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</si>
  <si>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</si>
  <si>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</si>
  <si>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</si>
  <si>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</si>
  <si>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</si>
  <si>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</si>
  <si>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</si>
  <si>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</si>
  <si>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</si>
  <si>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</si>
  <si>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</si>
  <si>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</si>
  <si>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</si>
  <si>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</si>
  <si>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</si>
  <si>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</si>
  <si>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</si>
  <si>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</si>
  <si>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</si>
  <si>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</si>
  <si>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</si>
  <si>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</si>
  <si>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</si>
  <si>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</si>
  <si>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</si>
  <si>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</si>
  <si>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</si>
  <si>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</si>
  <si>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</si>
  <si>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</si>
  <si>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</si>
  <si>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</si>
  <si>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</si>
  <si>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</si>
  <si>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</si>
  <si>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</si>
  <si>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</si>
  <si>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</si>
  <si>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</si>
  <si>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</si>
  <si>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</si>
  <si>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</si>
  <si>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</si>
  <si>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</si>
  <si>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</si>
  <si>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</si>
  <si>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</si>
  <si>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</si>
  <si>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</si>
  <si>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</si>
  <si>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</si>
  <si>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</si>
  <si>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</si>
  <si>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</si>
  <si>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</si>
  <si>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</si>
  <si>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</si>
  <si>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</si>
  <si>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</si>
  <si>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</si>
  <si>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</si>
  <si>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</si>
  <si>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</si>
  <si>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</si>
  <si>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</si>
  <si>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</si>
  <si>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</si>
  <si>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</si>
  <si>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</si>
  <si>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</si>
  <si>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</si>
  <si>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</si>
  <si>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</si>
  <si>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</si>
  <si>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</si>
  <si>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</si>
  <si>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</si>
  <si>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</si>
  <si>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</si>
  <si>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</si>
  <si>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</si>
  <si>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</si>
  <si>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</si>
  <si>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</si>
  <si>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</si>
  <si>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</si>
  <si>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</si>
  <si>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</si>
  <si>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</si>
  <si>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</si>
  <si>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</si>
  <si>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</si>
  <si>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</si>
  <si>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</si>
  <si>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</si>
  <si>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</si>
  <si>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</si>
  <si>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</si>
  <si>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</si>
  <si>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</si>
  <si>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</si>
  <si>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</si>
  <si>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</si>
  <si>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</si>
  <si>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</si>
  <si>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</si>
  <si>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</si>
  <si>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</si>
  <si>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</si>
  <si>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</si>
  <si>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</si>
  <si>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</si>
  <si>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</si>
  <si>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</si>
  <si>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</si>
  <si>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</si>
  <si>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</si>
  <si>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</si>
  <si>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</si>
  <si>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</si>
  <si>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</si>
  <si>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</si>
  <si>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</si>
  <si>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</si>
  <si>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</si>
  <si>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</si>
  <si>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</si>
  <si>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</si>
  <si>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</si>
  <si>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</si>
  <si>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</si>
  <si>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</si>
  <si>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</si>
  <si>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</si>
  <si>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</si>
  <si>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</si>
  <si>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</si>
  <si>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</si>
  <si>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</si>
  <si>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</si>
  <si>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</si>
  <si>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</si>
  <si>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</si>
  <si>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</si>
  <si>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</si>
  <si>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</si>
  <si>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</si>
  <si>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</si>
  <si>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</si>
  <si>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</si>
  <si>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</si>
  <si>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</si>
  <si>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</si>
  <si>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</si>
  <si>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</si>
  <si>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</si>
  <si>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</si>
  <si>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</si>
  <si>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</si>
  <si>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</si>
  <si>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</si>
  <si>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</si>
  <si>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</si>
  <si>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</si>
  <si>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</si>
  <si>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</si>
  <si>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</si>
  <si>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</si>
  <si>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</si>
  <si>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</si>
  <si>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</si>
  <si>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</si>
  <si>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</si>
  <si>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</si>
  <si>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</si>
  <si>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</si>
  <si>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</si>
  <si>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</si>
  <si>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</si>
  <si>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</si>
  <si>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</si>
  <si>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</si>
  <si>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</si>
  <si>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</si>
  <si>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</si>
  <si>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</si>
  <si>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</si>
  <si>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</si>
  <si>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</si>
  <si>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</si>
  <si>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</si>
  <si>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</si>
  <si>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</si>
  <si>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</si>
  <si>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</si>
  <si>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</si>
  <si>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</si>
  <si>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</si>
  <si>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</si>
  <si>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</si>
  <si>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</si>
  <si>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</si>
  <si>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</si>
  <si>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</si>
  <si>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</si>
  <si>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</si>
  <si>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</si>
  <si>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</si>
  <si>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</si>
  <si>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</si>
  <si>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</si>
  <si>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</si>
  <si>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</si>
  <si>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</si>
  <si>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</si>
  <si>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</si>
  <si>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</si>
  <si>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</si>
  <si>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</si>
  <si>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</si>
  <si>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</si>
  <si>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</si>
  <si>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</si>
  <si>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</si>
  <si>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</si>
  <si>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</si>
  <si>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</si>
  <si>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</si>
  <si>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</si>
  <si>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</si>
  <si>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</si>
  <si>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</si>
  <si>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</si>
  <si>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</si>
  <si>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</si>
  <si>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</si>
  <si>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</si>
  <si>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</si>
  <si>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</si>
  <si>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</si>
  <si>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</si>
  <si>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</si>
  <si>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</si>
  <si>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</si>
  <si>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</si>
  <si>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</si>
  <si>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</si>
  <si>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</si>
  <si>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</si>
  <si>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</si>
  <si>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</si>
  <si>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</si>
  <si>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</si>
  <si>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</si>
  <si>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</si>
  <si>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</si>
  <si>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</si>
  <si>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</si>
  <si>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</si>
  <si>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</si>
  <si>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</si>
  <si>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</si>
  <si>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</si>
  <si>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</si>
  <si>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</si>
  <si>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</si>
  <si>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</si>
  <si>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</si>
  <si>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</si>
  <si>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</si>
  <si>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</si>
  <si>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</si>
  <si>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</si>
  <si>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</si>
  <si>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</si>
  <si>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</si>
  <si>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</si>
  <si>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</si>
  <si>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</si>
  <si>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</si>
  <si>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</si>
  <si>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</si>
  <si>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</si>
  <si>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</si>
  <si>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</si>
  <si>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</si>
  <si>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</si>
  <si>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</si>
  <si>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</si>
  <si>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</si>
  <si>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</si>
  <si>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</si>
  <si>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</si>
  <si>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</si>
  <si>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</si>
  <si>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</si>
  <si>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</si>
  <si>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</si>
  <si>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</si>
  <si>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</si>
  <si>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</si>
  <si>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</si>
  <si>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</si>
  <si>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</si>
  <si>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</si>
  <si>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</si>
  <si>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</si>
  <si>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</si>
  <si>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</si>
  <si>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</si>
  <si>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</si>
  <si>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</si>
  <si>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</si>
  <si>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</si>
  <si>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</si>
  <si>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</si>
  <si>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</si>
  <si>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</si>
  <si>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</si>
  <si>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</si>
  <si>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</si>
  <si>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</si>
  <si>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</si>
  <si>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</si>
  <si>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</si>
  <si>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</si>
  <si>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</si>
  <si>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</si>
  <si>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</si>
  <si>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</si>
  <si>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</si>
  <si>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</si>
  <si>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</si>
  <si>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</si>
  <si>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</si>
  <si>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</si>
  <si>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</si>
  <si>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</si>
  <si>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</si>
  <si>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</si>
  <si>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</si>
  <si>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</si>
  <si>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</si>
  <si>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</si>
  <si>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</si>
  <si>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</si>
  <si>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</si>
  <si>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</si>
  <si>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</si>
  <si>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</si>
  <si>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</si>
  <si>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</si>
  <si>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</si>
  <si>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</si>
  <si>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</si>
  <si>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</si>
  <si>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</si>
  <si>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</si>
  <si>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</si>
  <si>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</si>
  <si>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</si>
  <si>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</si>
  <si>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</si>
  <si>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</si>
  <si>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</si>
  <si>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</si>
  <si>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</si>
  <si>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</si>
  <si>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</si>
  <si>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</si>
  <si>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</si>
  <si>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</si>
  <si>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</si>
  <si>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</si>
  <si>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</si>
  <si>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</si>
  <si>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</si>
  <si>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</si>
  <si>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</si>
  <si>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</si>
  <si>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</si>
  <si>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</si>
  <si>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</si>
  <si>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</si>
  <si>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</si>
  <si>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</si>
  <si>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</si>
  <si>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</si>
  <si>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</si>
  <si>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</si>
  <si>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</si>
  <si>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</si>
  <si>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</si>
  <si>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</si>
  <si>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</si>
  <si>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</si>
  <si>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</si>
  <si>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</si>
  <si>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</si>
  <si>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</si>
  <si>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</si>
  <si>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</si>
  <si>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</si>
  <si>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</si>
  <si>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</si>
  <si>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</si>
  <si>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</si>
  <si>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</si>
  <si>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</si>
  <si>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</si>
  <si>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</si>
  <si>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</si>
  <si>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</si>
  <si>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</si>
  <si>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</si>
  <si>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</si>
  <si>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</si>
  <si>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</si>
  <si>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</si>
  <si>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</si>
  <si>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</si>
  <si>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</si>
  <si>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</si>
  <si>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</si>
  <si>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</si>
  <si>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</si>
  <si>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</si>
  <si>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</si>
  <si>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</si>
  <si>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</si>
  <si>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</si>
  <si>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</si>
  <si>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</si>
  <si>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</si>
  <si>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</si>
  <si>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</si>
  <si>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</si>
  <si>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</si>
  <si>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</si>
  <si>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</si>
  <si>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</si>
  <si>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</si>
  <si>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</si>
  <si>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</si>
  <si>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</si>
  <si>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</si>
  <si>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</si>
  <si>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</si>
  <si>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</si>
  <si>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</si>
  <si>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</si>
  <si>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</si>
  <si>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</si>
  <si>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</si>
  <si>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</si>
  <si>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</si>
  <si>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</si>
  <si>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</si>
  <si>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</si>
  <si>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</si>
  <si>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</si>
  <si>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</si>
  <si>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</si>
  <si>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</si>
  <si>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</si>
  <si>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</si>
  <si>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</si>
  <si>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</si>
  <si>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</si>
  <si>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</si>
  <si>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</si>
  <si>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</si>
  <si>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</si>
  <si>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</si>
  <si>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</si>
  <si>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</si>
  <si>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</si>
  <si>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</si>
  <si>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</si>
  <si>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</si>
  <si>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</si>
  <si>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</si>
  <si>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</si>
  <si>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</si>
  <si>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</si>
  <si>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</si>
  <si>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</si>
  <si>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</si>
  <si>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</si>
  <si>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</si>
  <si>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</si>
  <si>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</si>
  <si>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</si>
  <si>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</si>
  <si>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</si>
  <si>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</si>
  <si>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</si>
  <si>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</si>
  <si>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</si>
  <si>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</si>
  <si>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</si>
  <si>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</si>
  <si>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</si>
  <si>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</si>
  <si>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</si>
  <si>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</si>
  <si>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</si>
  <si>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</si>
  <si>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</si>
  <si>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</si>
  <si>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</si>
  <si>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</si>
  <si>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</si>
  <si>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</si>
  <si>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</si>
  <si>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</si>
  <si>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</si>
  <si>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</si>
  <si>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</si>
  <si>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</si>
  <si>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</si>
  <si>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</si>
  <si>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</si>
  <si>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</si>
  <si>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</si>
  <si>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</si>
  <si>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</si>
  <si>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</si>
  <si>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</si>
  <si>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</si>
  <si>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</si>
  <si>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</si>
  <si>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</si>
  <si>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</si>
  <si>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</si>
  <si>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</si>
  <si>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</si>
  <si>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</si>
  <si>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</si>
  <si>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</si>
  <si>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</si>
  <si>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</si>
  <si>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</si>
  <si>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</si>
  <si>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</si>
  <si>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</si>
  <si>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</si>
  <si>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</si>
  <si>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</si>
  <si>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</si>
  <si>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</si>
  <si>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</si>
  <si>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</si>
  <si>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</si>
  <si>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</si>
  <si>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</si>
  <si>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</si>
  <si>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</si>
  <si>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</si>
  <si>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</si>
  <si>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</si>
  <si>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</si>
  <si>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</si>
  <si>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</si>
  <si>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</si>
  <si>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</si>
  <si>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</si>
  <si>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</si>
  <si>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</si>
  <si>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</si>
  <si>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</si>
  <si>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</si>
  <si>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</si>
  <si>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</si>
  <si>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</si>
  <si>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</si>
  <si>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</si>
  <si>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</si>
  <si>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</si>
  <si>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</si>
  <si>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</si>
  <si>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</si>
  <si>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</si>
  <si>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</si>
  <si>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</si>
  <si>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</si>
  <si>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</si>
  <si>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</si>
  <si>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</si>
  <si>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</si>
  <si>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</si>
  <si>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</si>
  <si>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</si>
  <si>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</si>
  <si>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</si>
  <si>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</si>
  <si>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</si>
  <si>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</si>
  <si>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</si>
  <si>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</si>
  <si>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</si>
  <si>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</si>
  <si>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</si>
  <si>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</si>
  <si>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</si>
  <si>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</si>
  <si>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</si>
  <si>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</si>
  <si>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</si>
  <si>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</si>
  <si>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</si>
  <si>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</si>
  <si>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</si>
  <si>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</si>
  <si>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</si>
  <si>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</si>
  <si>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</si>
  <si>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</si>
  <si>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</si>
  <si>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</si>
  <si>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</si>
  <si>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</si>
  <si>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</si>
  <si>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</si>
  <si>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</si>
  <si>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</si>
  <si>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</si>
  <si>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</si>
  <si>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</si>
  <si>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</si>
  <si>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</si>
  <si>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</si>
  <si>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</si>
  <si>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</si>
  <si>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</si>
  <si>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</si>
  <si>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</si>
  <si>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</si>
  <si>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</si>
  <si>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</si>
  <si>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</si>
  <si>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</si>
  <si>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</si>
  <si>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</si>
  <si>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</si>
  <si>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</si>
  <si>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</si>
  <si>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</si>
  <si>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</si>
  <si>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</si>
  <si>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</si>
  <si>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</si>
  <si>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</si>
  <si>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</si>
  <si>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</si>
  <si>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</si>
  <si>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</si>
  <si>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</si>
  <si>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</si>
  <si>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</si>
  <si>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</si>
  <si>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</si>
  <si>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</si>
  <si>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</si>
  <si>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</si>
  <si>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</si>
  <si>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</si>
  <si>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</si>
  <si>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</si>
  <si>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</si>
  <si>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</si>
  <si>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</si>
  <si>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</si>
  <si>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</si>
  <si>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</si>
  <si>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</si>
  <si>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</si>
  <si>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</si>
  <si>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</si>
  <si>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</si>
  <si>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</si>
  <si>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</si>
  <si>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</si>
  <si>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</si>
  <si>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</si>
  <si>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</si>
  <si>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</si>
  <si>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</si>
  <si>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</si>
  <si>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</si>
  <si>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</si>
  <si>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</si>
  <si>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</si>
  <si>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</si>
  <si>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</si>
  <si>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</si>
  <si>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</si>
  <si>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</si>
  <si>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</si>
  <si>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</si>
  <si>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</si>
  <si>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</si>
  <si>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</si>
  <si>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</si>
  <si>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</si>
  <si>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</si>
  <si>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</si>
  <si>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</si>
  <si>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</si>
  <si>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</si>
  <si>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</si>
  <si>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</si>
  <si>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</si>
  <si>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</si>
  <si>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</si>
  <si>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</si>
  <si>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</si>
  <si>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</si>
  <si>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</si>
  <si>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</si>
  <si>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</si>
  <si>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</si>
  <si>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</si>
  <si>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</si>
  <si>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</si>
  <si>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</si>
  <si>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</si>
  <si>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</si>
  <si>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</si>
  <si>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</si>
  <si>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</si>
  <si>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</si>
  <si>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</si>
  <si>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</si>
  <si>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</si>
  <si>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</si>
  <si>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</si>
  <si>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</si>
  <si>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</si>
  <si>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</si>
  <si>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</si>
  <si>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</si>
  <si>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</si>
  <si>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</si>
  <si>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</si>
  <si>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</si>
  <si>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</si>
  <si>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</si>
  <si>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</si>
  <si>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</si>
  <si>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</si>
  <si>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</si>
  <si>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</si>
  <si>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</si>
  <si>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</si>
  <si>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</si>
  <si>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</si>
  <si>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</si>
  <si>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</si>
  <si>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</si>
  <si>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</si>
  <si>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</si>
  <si>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</si>
  <si>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</si>
  <si>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</si>
  <si>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</si>
  <si>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</si>
  <si>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</si>
  <si>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</si>
  <si>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</si>
  <si>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</si>
  <si>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</si>
  <si>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</si>
  <si>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</si>
  <si>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</si>
  <si>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</si>
  <si>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</si>
  <si>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</si>
  <si>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</si>
  <si>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</si>
  <si>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</si>
  <si>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</si>
  <si>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</si>
  <si>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</si>
  <si>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</si>
  <si>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</si>
  <si>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</si>
  <si>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</si>
  <si>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</si>
  <si>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</si>
  <si>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</si>
  <si>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</si>
  <si>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</si>
  <si>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</si>
  <si>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</si>
  <si>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</si>
  <si>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</si>
  <si>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</si>
  <si>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</si>
  <si>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</si>
  <si>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</si>
  <si>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</si>
  <si>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</si>
  <si>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</si>
  <si>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</si>
  <si>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</si>
  <si>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</si>
  <si>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</si>
  <si>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</si>
  <si>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</si>
  <si>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</si>
  <si>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</si>
  <si>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</si>
  <si>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</si>
  <si>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</si>
  <si>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</si>
  <si>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</si>
  <si>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</si>
  <si>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</si>
  <si>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</si>
  <si>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</si>
  <si>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</si>
  <si>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</si>
  <si>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</si>
  <si>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</si>
  <si>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</si>
  <si>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</si>
  <si>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</si>
  <si>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</si>
  <si>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</si>
  <si>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</si>
  <si>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</si>
  <si>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</si>
  <si>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</si>
  <si>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</si>
  <si>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</si>
  <si>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</si>
  <si>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</si>
  <si>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</si>
  <si>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</si>
  <si>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</si>
  <si>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</si>
  <si>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</si>
  <si>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</si>
  <si>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</si>
  <si>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</si>
  <si>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</si>
  <si>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</si>
  <si>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</si>
  <si>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</si>
  <si>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</si>
  <si>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</si>
  <si>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</si>
  <si>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</si>
  <si>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</si>
  <si>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</si>
  <si>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</si>
  <si>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</si>
  <si>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</si>
  <si>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</si>
  <si>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</si>
  <si>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</si>
  <si>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</si>
  <si>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</si>
  <si>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</si>
  <si>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</si>
  <si>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</si>
  <si>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</si>
  <si>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</si>
  <si>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</si>
  <si>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</si>
  <si>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</si>
  <si>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</si>
  <si>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</si>
  <si>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</si>
  <si>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</si>
  <si>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</si>
  <si>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</si>
  <si>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</si>
  <si>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</si>
  <si>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</si>
  <si>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</si>
  <si>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</si>
  <si>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</si>
  <si>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</si>
  <si>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</si>
  <si>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</si>
  <si>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</si>
  <si>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</si>
  <si>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</si>
  <si>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</si>
  <si>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</si>
  <si>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</si>
  <si>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</si>
  <si>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</si>
  <si>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</si>
  <si>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</si>
  <si>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</si>
  <si>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</si>
  <si>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</si>
  <si>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</si>
  <si>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</si>
  <si>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</si>
  <si>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</si>
  <si>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</si>
  <si>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</si>
  <si>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</si>
  <si>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</si>
  <si>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</si>
  <si>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</si>
  <si>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</si>
  <si>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</si>
  <si>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</si>
  <si>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</si>
  <si>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</si>
  <si>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</si>
  <si>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</si>
  <si>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</si>
  <si>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</si>
  <si>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</si>
  <si>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</si>
  <si>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</si>
  <si>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</si>
  <si>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</si>
  <si>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</si>
  <si>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</si>
  <si>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</si>
  <si>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</si>
  <si>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</si>
  <si>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</si>
  <si>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</si>
  <si>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</si>
  <si>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</si>
  <si>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</si>
  <si>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</si>
  <si>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</si>
  <si>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</si>
  <si>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</si>
  <si>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</si>
  <si>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</si>
  <si>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</si>
  <si>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</si>
  <si>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</si>
  <si>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</si>
  <si>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</si>
  <si>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</si>
  <si>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</si>
  <si>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</si>
  <si>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</si>
  <si>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</si>
  <si>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</si>
  <si>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</si>
  <si>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</si>
  <si>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</si>
  <si>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</si>
  <si>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</si>
  <si>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</si>
  <si>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</si>
  <si>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</si>
  <si>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</si>
  <si>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</si>
  <si>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</si>
  <si>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</si>
  <si>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</si>
  <si>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</si>
  <si>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</si>
  <si>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</si>
  <si>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</si>
  <si>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</si>
  <si>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</si>
  <si>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</si>
  <si>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</si>
  <si>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</si>
  <si>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</si>
  <si>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</si>
  <si>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</si>
  <si>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</si>
  <si>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</si>
  <si>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</si>
  <si>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</si>
  <si>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</si>
  <si>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</si>
  <si>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</si>
  <si>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</si>
  <si>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</si>
  <si>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</si>
  <si>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</si>
  <si>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</si>
  <si>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</si>
  <si>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</si>
  <si>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</si>
  <si>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</si>
  <si>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</si>
  <si>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</si>
  <si>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</si>
  <si>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</si>
  <si>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</si>
  <si>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</si>
  <si>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</si>
  <si>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</si>
  <si>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</si>
  <si>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</si>
  <si>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</si>
  <si>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</si>
  <si>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</si>
  <si>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</si>
  <si>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</si>
  <si>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</si>
  <si>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</si>
  <si>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</si>
  <si>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</si>
  <si>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</si>
  <si>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</si>
  <si>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</si>
  <si>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</si>
  <si>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</si>
  <si>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</si>
  <si>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</si>
  <si>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</si>
  <si>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</si>
  <si>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</si>
  <si>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</si>
  <si>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</si>
  <si>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</si>
  <si>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</si>
  <si>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</si>
  <si>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</si>
  <si>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</si>
  <si>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</si>
  <si>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</si>
  <si>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</si>
  <si>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</si>
  <si>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</si>
  <si>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</si>
  <si>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</si>
  <si>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</si>
  <si>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</si>
  <si>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</si>
  <si>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</si>
  <si>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</si>
  <si>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</si>
  <si>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</si>
  <si>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</si>
  <si>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</si>
  <si>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</si>
  <si>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</si>
  <si>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</si>
  <si>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</si>
  <si>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</si>
  <si>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</si>
  <si>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</si>
  <si>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</si>
  <si>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</si>
  <si>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</si>
  <si>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</si>
  <si>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</si>
  <si>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</si>
  <si>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</si>
  <si>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</si>
  <si>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</si>
  <si>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</si>
  <si>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</si>
  <si>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</si>
  <si>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</si>
  <si>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</si>
  <si>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</si>
  <si>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</si>
  <si>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</si>
  <si>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</si>
  <si>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</si>
  <si>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</si>
  <si>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</si>
  <si>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</si>
  <si>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</si>
  <si>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</si>
  <si>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</si>
  <si>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</si>
  <si>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</si>
  <si>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</si>
  <si>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</si>
  <si>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</si>
  <si>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</si>
  <si>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</si>
  <si>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</si>
  <si>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</si>
  <si>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</si>
  <si>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</si>
  <si>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</si>
  <si>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</si>
  <si>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</si>
  <si>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</si>
  <si>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</si>
  <si>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</si>
  <si>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</si>
  <si>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</si>
  <si>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</si>
  <si>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</si>
  <si>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</si>
  <si>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</si>
  <si>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</si>
  <si>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</si>
  <si>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</si>
  <si>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</si>
  <si>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</si>
  <si>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</si>
  <si>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</si>
  <si>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</si>
  <si>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</si>
  <si>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</si>
  <si>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</si>
  <si>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</si>
  <si>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</si>
  <si>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</si>
  <si>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</si>
  <si>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</si>
  <si>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</si>
  <si>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</si>
  <si>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</si>
  <si>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</si>
  <si>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</si>
  <si>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</si>
  <si>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</si>
  <si>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</si>
  <si>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</si>
  <si>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</si>
  <si>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</si>
  <si>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</si>
  <si>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</si>
  <si>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</si>
  <si>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</si>
  <si>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</si>
  <si>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</si>
  <si>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</si>
  <si>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</si>
  <si>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</si>
  <si>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</si>
  <si>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</si>
  <si>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</si>
  <si>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</si>
  <si>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</si>
  <si>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</si>
  <si>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</si>
  <si>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</si>
  <si>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</si>
  <si>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</si>
  <si>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</si>
  <si>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</si>
  <si>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</si>
  <si>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</si>
  <si>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</si>
  <si>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</si>
  <si>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</si>
  <si>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</si>
  <si>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</si>
  <si>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</si>
  <si>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</si>
  <si>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</si>
  <si>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</si>
  <si>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</si>
  <si>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</si>
  <si>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</si>
  <si>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</si>
  <si>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</si>
  <si>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</si>
  <si>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</si>
  <si>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</si>
  <si>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</si>
  <si>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</si>
  <si>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</si>
  <si>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</si>
  <si>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</si>
  <si>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</si>
  <si>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</si>
  <si>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</si>
  <si>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</si>
  <si>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</si>
  <si>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</si>
  <si>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</si>
  <si>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</si>
  <si>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</si>
  <si>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</si>
  <si>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</si>
  <si>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</si>
  <si>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</si>
  <si>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</si>
  <si>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</si>
  <si>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</si>
  <si>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</si>
  <si>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</si>
  <si>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</si>
  <si>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</si>
  <si>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</si>
  <si>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</si>
  <si>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</si>
  <si>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</si>
  <si>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</si>
  <si>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</si>
  <si>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</si>
  <si>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</si>
  <si>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</si>
  <si>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</si>
  <si>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</si>
  <si>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</si>
  <si>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</si>
  <si>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</si>
  <si>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</si>
  <si>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</si>
  <si>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</si>
  <si>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</si>
  <si>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</si>
  <si>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</si>
  <si>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</si>
  <si>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</si>
  <si>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</si>
  <si>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</si>
  <si>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</si>
  <si>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</si>
  <si>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</si>
  <si>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</si>
  <si>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</si>
  <si>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</si>
  <si>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</si>
  <si>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</si>
  <si>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</si>
  <si>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</si>
  <si>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</si>
  <si>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</si>
  <si>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</si>
  <si>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</si>
  <si>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</si>
  <si>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</si>
  <si>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</si>
  <si>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</si>
  <si>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</si>
  <si>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</si>
  <si>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</si>
  <si>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</si>
  <si>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</si>
  <si>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</si>
  <si>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</si>
  <si>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</si>
  <si>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</si>
  <si>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</si>
  <si>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</si>
  <si>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</si>
  <si>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</si>
  <si>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</si>
  <si>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</si>
  <si>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</si>
  <si>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</si>
  <si>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</si>
  <si>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</si>
  <si>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</si>
  <si>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</si>
  <si>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</si>
  <si>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</si>
  <si>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</si>
  <si>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</si>
  <si>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</si>
  <si>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</si>
  <si>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</si>
  <si>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</si>
  <si>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</si>
  <si>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</si>
  <si>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</si>
  <si>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</si>
  <si>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</si>
  <si>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</si>
  <si>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</si>
  <si>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</si>
  <si>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</si>
  <si>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</si>
  <si>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</si>
  <si>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</si>
  <si>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</si>
  <si>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</si>
  <si>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</si>
  <si>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</si>
  <si>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</si>
  <si>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</si>
  <si>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</si>
  <si>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</si>
  <si>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</si>
  <si>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</si>
  <si>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</si>
  <si>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</si>
  <si>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</si>
  <si>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</si>
  <si>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</si>
  <si>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</si>
  <si>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</si>
  <si>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</si>
  <si>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</si>
  <si>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</si>
  <si>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</si>
  <si>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</si>
  <si>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</si>
  <si>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</si>
  <si>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</si>
  <si>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</si>
  <si>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</si>
  <si>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</si>
  <si>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</si>
  <si>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</si>
  <si>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</si>
  <si>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</si>
  <si>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</si>
  <si>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</si>
  <si>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</si>
  <si>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</si>
  <si>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</si>
  <si>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</si>
  <si>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</si>
  <si>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</si>
  <si>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</si>
  <si>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</si>
  <si>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</si>
  <si>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</si>
  <si>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</si>
  <si>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</si>
  <si>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</si>
  <si>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</si>
  <si>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</si>
  <si>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</si>
  <si>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</si>
  <si>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</si>
  <si>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</si>
  <si>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</si>
  <si>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</si>
  <si>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</si>
  <si>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</si>
  <si>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</si>
  <si>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</si>
  <si>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</si>
  <si>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</si>
  <si>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</si>
  <si>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</si>
  <si>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</si>
  <si>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</si>
  <si>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</si>
  <si>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</si>
  <si>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</si>
  <si>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</si>
  <si>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</si>
  <si>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</si>
  <si>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</si>
  <si>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</si>
  <si>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</si>
  <si>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</si>
  <si>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</si>
  <si>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</si>
  <si>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</si>
  <si>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</si>
  <si>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</si>
  <si>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</si>
  <si>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</si>
  <si>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</si>
  <si>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</si>
  <si>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</si>
  <si>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</si>
  <si>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</si>
  <si>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</si>
  <si>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</si>
  <si>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</si>
  <si>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</si>
  <si>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</si>
  <si>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</si>
  <si>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</si>
  <si>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</si>
  <si>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</si>
  <si>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</si>
  <si>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</si>
  <si>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</si>
  <si>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</si>
  <si>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</si>
  <si>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</si>
  <si>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</si>
  <si>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</si>
  <si>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</si>
  <si>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</si>
  <si>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</si>
  <si>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</si>
  <si>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</si>
  <si>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</si>
  <si>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</si>
  <si>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</si>
  <si>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</si>
  <si>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</si>
  <si>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</si>
  <si>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</si>
  <si>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</si>
  <si>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</si>
  <si>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</si>
  <si>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</si>
  <si>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</si>
  <si>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</si>
  <si>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</si>
  <si>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</si>
  <si>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</si>
  <si>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</si>
  <si>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</si>
  <si>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</si>
  <si>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</si>
  <si>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</si>
  <si>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</si>
  <si>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</si>
  <si>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</si>
  <si>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</si>
  <si>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</si>
  <si>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</si>
  <si>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</si>
  <si>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</si>
  <si>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</si>
  <si>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</si>
  <si>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</si>
  <si>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</si>
  <si>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</si>
  <si>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</si>
  <si>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</si>
  <si>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</si>
  <si>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</si>
  <si>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</si>
  <si>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</si>
  <si>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</si>
  <si>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</si>
  <si>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</si>
  <si>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</si>
  <si>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</si>
  <si>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</si>
  <si>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</si>
  <si>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</si>
  <si>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</si>
  <si>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</si>
  <si>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</si>
  <si>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</si>
  <si>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</si>
  <si>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</si>
  <si>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</si>
  <si>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</si>
  <si>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</si>
  <si>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</si>
  <si>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</si>
  <si>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</si>
  <si>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</si>
  <si>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</si>
  <si>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</si>
  <si>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</si>
  <si>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</si>
  <si>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</si>
  <si>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</si>
  <si>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</si>
  <si>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</si>
  <si>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</si>
  <si>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</si>
  <si>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</si>
  <si>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</si>
  <si>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</si>
  <si>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</si>
  <si>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</si>
  <si>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</si>
  <si>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</si>
  <si>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</si>
  <si>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</si>
  <si>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</si>
  <si>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</si>
  <si>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</si>
  <si>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</si>
  <si>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</si>
  <si>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</si>
  <si>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</si>
  <si>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</si>
  <si>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</si>
  <si>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</si>
  <si>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</si>
  <si>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</si>
  <si>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</si>
  <si>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</si>
  <si>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</si>
  <si>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</si>
  <si>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</si>
  <si>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</si>
  <si>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</si>
  <si>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</si>
  <si>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</si>
  <si>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</si>
  <si>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</si>
  <si>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</si>
  <si>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</si>
  <si>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</si>
  <si>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</si>
  <si>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</si>
  <si>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</si>
  <si>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</si>
  <si>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</si>
  <si>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</si>
  <si>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</si>
  <si>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</si>
  <si>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</si>
  <si>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</si>
  <si>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</si>
  <si>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</si>
  <si>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</si>
  <si>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</si>
  <si>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</si>
  <si>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</si>
  <si>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</si>
  <si>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</si>
  <si>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</si>
  <si>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</si>
  <si>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</si>
  <si>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</si>
  <si>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</si>
  <si>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</si>
  <si>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</si>
  <si>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</si>
  <si>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</si>
  <si>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</si>
  <si>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</si>
  <si>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</si>
  <si>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</si>
  <si>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</si>
  <si>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</si>
  <si>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</si>
  <si>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</si>
  <si>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</si>
  <si>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</si>
  <si>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</si>
  <si>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</si>
  <si>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</si>
  <si>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</si>
  <si>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</si>
  <si>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</si>
  <si>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</si>
  <si>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</si>
  <si>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</si>
  <si>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</si>
  <si>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</si>
  <si>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</si>
  <si>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</si>
  <si>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</si>
  <si>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</si>
  <si>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</si>
  <si>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</si>
  <si>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</si>
  <si>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</si>
  <si>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</si>
  <si>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</si>
  <si>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</si>
  <si>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</si>
  <si>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</si>
  <si>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</si>
  <si>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</si>
  <si>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</si>
  <si>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</si>
  <si>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</si>
  <si>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</si>
  <si>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</si>
  <si>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</si>
  <si>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</si>
  <si>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</si>
  <si>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</si>
  <si>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</si>
  <si>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</si>
  <si>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</si>
  <si>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</si>
  <si>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</si>
  <si>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</si>
  <si>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</si>
  <si>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</si>
  <si>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</si>
  <si>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</si>
  <si>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</si>
  <si>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</si>
  <si>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</si>
  <si>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</si>
  <si>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</si>
  <si>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</si>
  <si>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</si>
  <si>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</si>
  <si>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</si>
  <si>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</si>
  <si>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</si>
  <si>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</si>
  <si>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</si>
  <si>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</si>
  <si>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</si>
  <si>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</si>
  <si>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</si>
  <si>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</si>
  <si>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</si>
  <si>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</si>
  <si>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</si>
  <si>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</si>
  <si>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</si>
  <si>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</si>
  <si>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</si>
  <si>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</si>
  <si>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</si>
  <si>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</si>
  <si>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</si>
  <si>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</si>
  <si>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</si>
  <si>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</si>
  <si>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</si>
  <si>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</si>
  <si>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</si>
  <si>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</si>
  <si>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</si>
  <si>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</si>
  <si>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</si>
  <si>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</si>
  <si>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</si>
  <si>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</si>
  <si>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</si>
  <si>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</si>
  <si>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</si>
  <si>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</si>
  <si>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</si>
  <si>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</si>
  <si>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</si>
  <si>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</si>
  <si>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</si>
  <si>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</si>
  <si>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</si>
  <si>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</si>
  <si>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</si>
  <si>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</si>
  <si>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</si>
  <si>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</si>
  <si>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</si>
  <si>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</si>
  <si>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</si>
  <si>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</si>
  <si>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</si>
  <si>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</si>
  <si>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</si>
  <si>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</si>
  <si>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</si>
  <si>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</si>
  <si>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</si>
  <si>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</si>
  <si>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</si>
  <si>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</si>
  <si>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</si>
  <si>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</si>
  <si>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</si>
  <si>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</si>
  <si>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</si>
  <si>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</si>
  <si>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</si>
  <si>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</si>
  <si>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</si>
  <si>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</si>
  <si>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</si>
  <si>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</si>
  <si>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</si>
  <si>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</si>
  <si>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</si>
  <si>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</si>
  <si>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</si>
  <si>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</si>
  <si>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</si>
  <si>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</si>
  <si>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</si>
  <si>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</si>
  <si>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</si>
  <si>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</si>
  <si>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</si>
  <si>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</si>
  <si>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</si>
  <si>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</si>
  <si>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</si>
  <si>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</si>
  <si>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</si>
  <si>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</si>
  <si>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</si>
  <si>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</si>
  <si>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</si>
  <si>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</si>
  <si>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</si>
  <si>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</si>
  <si>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</si>
  <si>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</si>
  <si>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</si>
  <si>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</si>
  <si>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</si>
  <si>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</si>
  <si>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</si>
  <si>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</si>
  <si>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</si>
  <si>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</si>
  <si>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</si>
  <si>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</si>
  <si>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</si>
  <si>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</si>
  <si>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</si>
  <si>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</si>
  <si>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</si>
  <si>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</si>
  <si>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</si>
  <si>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</si>
  <si>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</si>
  <si>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</si>
  <si>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</si>
  <si>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</si>
  <si>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</si>
  <si>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</si>
  <si>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</si>
  <si>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</si>
  <si>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</si>
  <si>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</si>
  <si>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</si>
  <si>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</si>
  <si>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</si>
  <si>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</si>
  <si>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</si>
  <si>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</si>
  <si>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</si>
  <si>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</si>
  <si>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</si>
  <si>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</si>
  <si>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</si>
  <si>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</si>
  <si>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</si>
  <si>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</si>
  <si>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</si>
  <si>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</si>
  <si>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</si>
  <si>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</si>
  <si>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</si>
  <si>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</si>
  <si>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</si>
  <si>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</si>
  <si>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</si>
  <si>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</si>
  <si>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</si>
  <si>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</si>
  <si>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</si>
  <si>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</si>
  <si>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</si>
  <si>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</si>
  <si>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</si>
  <si>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</si>
  <si>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</si>
  <si>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</si>
  <si>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</si>
  <si>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</si>
  <si>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</si>
  <si>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</si>
  <si>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</si>
  <si>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</si>
  <si>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</si>
  <si>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</si>
  <si>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</si>
  <si>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</si>
  <si>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</si>
  <si>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</si>
  <si>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</si>
  <si>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</si>
  <si>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</si>
  <si>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</si>
  <si>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</si>
  <si>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</si>
  <si>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</si>
  <si>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</si>
  <si>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</si>
  <si>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</si>
  <si>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</si>
  <si>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</si>
  <si>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</si>
  <si>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</si>
  <si>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</si>
  <si>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</si>
  <si>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</si>
  <si>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</si>
  <si>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</si>
  <si>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</si>
  <si>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</si>
  <si>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</si>
  <si>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</si>
  <si>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</si>
  <si>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</si>
  <si>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</si>
  <si>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</si>
  <si>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</si>
  <si>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</si>
  <si>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</si>
  <si>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</si>
  <si>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</si>
  <si>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</si>
  <si>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</si>
  <si>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</si>
  <si>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</si>
  <si>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</si>
  <si>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</si>
  <si>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</si>
  <si>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</si>
  <si>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</si>
  <si>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</si>
  <si>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</si>
  <si>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</si>
  <si>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</si>
  <si>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</si>
  <si>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</si>
  <si>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</si>
  <si>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</si>
  <si>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</si>
  <si>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</si>
  <si>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</si>
  <si>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</si>
  <si>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</si>
  <si>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</si>
  <si>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</si>
  <si>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</si>
  <si>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</si>
  <si>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</si>
  <si>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</si>
  <si>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</si>
  <si>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</si>
  <si>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</si>
  <si>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</si>
  <si>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</si>
  <si>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</si>
  <si>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</si>
  <si>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</si>
  <si>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</si>
  <si>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</si>
  <si>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</si>
  <si>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</si>
  <si>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</si>
  <si>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</si>
  <si>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</si>
  <si>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</si>
  <si>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</si>
  <si>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</si>
  <si>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</si>
  <si>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</si>
  <si>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</si>
  <si>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</si>
  <si>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</si>
  <si>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</si>
  <si>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</si>
  <si>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</si>
  <si>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</si>
  <si>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</si>
  <si>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</si>
  <si>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</si>
  <si>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</si>
  <si>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</si>
  <si>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</si>
  <si>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</si>
  <si>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</si>
  <si>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</si>
  <si>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</si>
  <si>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</si>
  <si>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</si>
  <si>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</si>
  <si>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</si>
  <si>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</si>
  <si>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</si>
  <si>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</si>
  <si>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</si>
  <si>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</si>
  <si>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</si>
  <si>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</si>
  <si>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</si>
  <si>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</si>
  <si>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</si>
  <si>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</si>
  <si>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</si>
  <si>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</si>
  <si>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</si>
  <si>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</si>
  <si>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</si>
  <si>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</si>
  <si>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</si>
  <si>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</si>
  <si>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</si>
  <si>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</si>
  <si>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</si>
  <si>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</si>
  <si>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</si>
  <si>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</si>
  <si>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</si>
  <si>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</si>
  <si>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</si>
  <si>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</si>
  <si>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</si>
  <si>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</si>
  <si>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</si>
  <si>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</si>
  <si>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</si>
  <si>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</si>
  <si>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</si>
  <si>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</si>
  <si>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</si>
  <si>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</si>
  <si>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</si>
  <si>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</si>
  <si>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</si>
  <si>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</si>
  <si>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</si>
  <si>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</si>
  <si>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</si>
  <si>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</si>
  <si>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</si>
  <si>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</si>
  <si>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</si>
  <si>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</si>
  <si>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</si>
  <si>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</si>
  <si>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</si>
  <si>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</si>
  <si>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</si>
  <si>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</si>
  <si>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</si>
  <si>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</si>
  <si>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</si>
  <si>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</si>
  <si>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</si>
  <si>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</si>
  <si>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</si>
  <si>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</si>
  <si>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</si>
  <si>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</si>
  <si>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</si>
  <si>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</si>
  <si>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</si>
  <si>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</si>
  <si>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</si>
  <si>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</si>
  <si>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</si>
  <si>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</si>
  <si>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</si>
  <si>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</si>
  <si>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</si>
  <si>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</si>
  <si>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</si>
  <si>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</si>
  <si>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</si>
  <si>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</si>
  <si>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</si>
  <si>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</si>
  <si>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</si>
  <si>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</si>
  <si>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</si>
  <si>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</si>
  <si>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</si>
  <si>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</si>
  <si>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</si>
  <si>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</si>
  <si>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</si>
  <si>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</si>
  <si>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</si>
  <si>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</si>
  <si>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</si>
  <si>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</si>
  <si>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</si>
  <si>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</si>
  <si>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</si>
  <si>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</si>
  <si>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</si>
  <si>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</si>
  <si>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</si>
  <si>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</si>
  <si>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</si>
  <si>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</si>
  <si>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</si>
  <si>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</si>
  <si>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</si>
  <si>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</si>
  <si>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</si>
  <si>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</si>
  <si>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</si>
  <si>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</si>
  <si>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</si>
  <si>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</si>
  <si>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</si>
  <si>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</si>
  <si>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</si>
  <si>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</si>
  <si>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</si>
  <si>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</si>
  <si>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</si>
  <si>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</si>
  <si>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</si>
  <si>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</si>
  <si>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</si>
  <si>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</si>
  <si>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</si>
  <si>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</si>
  <si>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</si>
  <si>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</si>
  <si>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</si>
  <si>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</si>
  <si>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</si>
  <si>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</si>
  <si>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</si>
  <si>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</si>
  <si>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</si>
  <si>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</si>
  <si>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</si>
  <si>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</si>
  <si>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</si>
  <si>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</si>
  <si>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</si>
  <si>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</si>
  <si>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</si>
  <si>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</si>
  <si>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</si>
  <si>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</si>
  <si>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</si>
  <si>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</si>
  <si>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</si>
  <si>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</si>
  <si>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</si>
  <si>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</si>
  <si>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</si>
  <si>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</si>
  <si>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</si>
  <si>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</si>
  <si>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</si>
  <si>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</si>
  <si>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</si>
  <si>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</si>
  <si>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</si>
  <si>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</si>
  <si>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</si>
  <si>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</si>
  <si>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</si>
  <si>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</si>
  <si>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</si>
  <si>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</si>
  <si>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</si>
  <si>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</si>
  <si>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</si>
  <si>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</si>
  <si>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</si>
  <si>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</si>
  <si>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</si>
  <si>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</si>
  <si>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</si>
  <si>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</si>
  <si>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</si>
  <si>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</si>
  <si>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</si>
  <si>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</si>
  <si>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</si>
  <si>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</si>
  <si>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</si>
  <si>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</si>
  <si>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</si>
  <si>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</si>
  <si>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</si>
  <si>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</si>
  <si>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</si>
  <si>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</si>
  <si>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</si>
  <si>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</si>
  <si>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</si>
  <si>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</si>
  <si>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</si>
  <si>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</si>
  <si>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</si>
  <si>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</si>
  <si>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</si>
  <si>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</si>
  <si>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</si>
  <si>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</si>
  <si>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</si>
  <si>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</si>
  <si>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</si>
  <si>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</si>
  <si>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</si>
  <si>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</si>
  <si>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</si>
  <si>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</si>
  <si>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</si>
  <si>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</si>
  <si>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</si>
  <si>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</si>
  <si>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</si>
  <si>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</si>
  <si>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</si>
  <si>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</si>
  <si>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</si>
  <si>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</si>
  <si>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</si>
  <si>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</si>
  <si>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</si>
  <si>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</si>
  <si>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</si>
  <si>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</si>
  <si>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</si>
  <si>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</si>
  <si>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</si>
  <si>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</si>
  <si>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</si>
  <si>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</si>
  <si>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</si>
  <si>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</si>
  <si>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</si>
  <si>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</si>
  <si>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</si>
  <si>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</si>
  <si>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</si>
  <si>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</si>
  <si>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</si>
  <si>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</si>
  <si>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</si>
  <si>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</si>
  <si>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</si>
  <si>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</si>
  <si>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</si>
  <si>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</si>
  <si>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</si>
  <si>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</si>
  <si>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</si>
  <si>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</si>
  <si>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</si>
  <si>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</si>
  <si>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</si>
  <si>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</si>
  <si>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</si>
  <si>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</si>
  <si>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</si>
  <si>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</si>
  <si>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</si>
  <si>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</si>
  <si>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</si>
  <si>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</si>
  <si>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</si>
  <si>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</si>
  <si>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</si>
  <si>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</si>
  <si>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</si>
  <si>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</si>
  <si>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</si>
  <si>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</si>
  <si>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</si>
  <si>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</si>
  <si>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</si>
  <si>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</si>
  <si>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</si>
  <si>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</si>
  <si>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</si>
  <si>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</si>
  <si>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</si>
  <si>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</si>
  <si>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</si>
  <si>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</si>
  <si>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</si>
  <si>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</si>
  <si>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</si>
  <si>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</si>
  <si>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</si>
  <si>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</si>
  <si>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</si>
  <si>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</si>
  <si>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</si>
  <si>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</si>
  <si>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</si>
  <si>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</si>
  <si>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</si>
  <si>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</si>
  <si>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</si>
  <si>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</si>
  <si>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</si>
  <si>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</si>
  <si>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</si>
  <si>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</si>
  <si>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</si>
  <si>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</si>
  <si>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</si>
  <si>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</si>
  <si>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</si>
  <si>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</si>
  <si>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</si>
  <si>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</si>
  <si>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</si>
  <si>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</si>
  <si>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</si>
  <si>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</si>
  <si>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</si>
  <si>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</si>
  <si>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</si>
  <si>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</si>
  <si>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</si>
  <si>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</si>
  <si>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</si>
  <si>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</si>
  <si>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</si>
  <si>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</si>
  <si>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</si>
  <si>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</si>
  <si>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</si>
  <si>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</si>
  <si>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</si>
  <si>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</si>
  <si>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</si>
  <si>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</si>
  <si>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</si>
  <si>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</si>
  <si>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</si>
  <si>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</si>
  <si>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</si>
  <si>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</si>
  <si>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</si>
  <si>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</si>
  <si>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</si>
  <si>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</si>
  <si>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</si>
  <si>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</si>
  <si>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</si>
  <si>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</si>
  <si>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</si>
  <si>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</si>
  <si>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</si>
  <si>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</si>
  <si>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</si>
  <si>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</si>
  <si>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</si>
  <si>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</si>
  <si>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</si>
  <si>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</si>
  <si>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</si>
  <si>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</si>
  <si>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</si>
  <si>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</si>
  <si>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</si>
  <si>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</si>
  <si>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</si>
  <si>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</si>
  <si>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</si>
  <si>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</si>
  <si>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</si>
  <si>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</si>
  <si>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</si>
  <si>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</si>
  <si>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</si>
  <si>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</si>
  <si>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</si>
  <si>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</si>
  <si>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</si>
  <si>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</si>
  <si>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</si>
  <si>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</si>
  <si>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</si>
  <si>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</si>
  <si>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</si>
  <si>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</si>
  <si>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</si>
  <si>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</si>
  <si>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</si>
  <si>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</si>
  <si>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</si>
  <si>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</si>
  <si>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</si>
  <si>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</si>
  <si>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</si>
  <si>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</si>
  <si>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</si>
  <si>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</si>
  <si>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</si>
  <si>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</si>
  <si>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</si>
  <si>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</si>
  <si>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</si>
  <si>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</si>
  <si>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</si>
  <si>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</si>
  <si>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</si>
  <si>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</si>
  <si>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</si>
  <si>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</si>
  <si>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</si>
  <si>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</si>
  <si>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</si>
  <si>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</si>
  <si>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</si>
  <si>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</si>
  <si>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</si>
  <si>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</si>
  <si>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</si>
  <si>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</si>
  <si>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</si>
  <si>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</si>
  <si>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</si>
  <si>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</si>
  <si>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</si>
  <si>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</si>
  <si>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</si>
  <si>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</si>
  <si>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</si>
  <si>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</si>
  <si>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</si>
  <si>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</si>
  <si>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</si>
  <si>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</si>
  <si>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</si>
  <si>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</si>
  <si>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</si>
  <si>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</si>
  <si>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</si>
  <si>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</si>
  <si>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</si>
  <si>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</si>
  <si>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</si>
  <si>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</si>
  <si>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</si>
  <si>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</si>
  <si>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</si>
  <si>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</si>
  <si>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</si>
  <si>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</si>
  <si>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</si>
  <si>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</si>
  <si>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</si>
  <si>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</si>
  <si>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</si>
  <si>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</si>
  <si>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</si>
  <si>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</si>
  <si>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</si>
  <si>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</si>
  <si>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</si>
  <si>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</si>
  <si>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</si>
  <si>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</si>
  <si>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</si>
  <si>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</si>
  <si>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</si>
  <si>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</si>
  <si>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</si>
  <si>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</si>
  <si>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</si>
  <si>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</si>
  <si>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</si>
  <si>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</si>
  <si>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</si>
  <si>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</si>
  <si>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</si>
  <si>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</si>
  <si>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</si>
  <si>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</si>
  <si>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</si>
  <si>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</si>
  <si>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</si>
  <si>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</si>
  <si>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</si>
  <si>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</si>
  <si>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</si>
  <si>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</si>
  <si>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</si>
  <si>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</si>
  <si>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</si>
  <si>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</si>
  <si>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</si>
  <si>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</si>
  <si>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</si>
  <si>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</si>
  <si>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</si>
  <si>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</si>
  <si>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</si>
  <si>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</si>
  <si>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</si>
  <si>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</si>
  <si>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</si>
  <si>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</si>
  <si>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</si>
  <si>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</si>
  <si>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</si>
  <si>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</si>
  <si>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</si>
  <si>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</si>
  <si>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</si>
  <si>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</si>
  <si>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</si>
  <si>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</si>
  <si>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</si>
  <si>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</si>
  <si>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</si>
  <si>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</si>
  <si>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</si>
  <si>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</si>
  <si>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</si>
  <si>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</si>
  <si>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</si>
  <si>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</si>
  <si>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</si>
  <si>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</si>
  <si>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</si>
  <si>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</si>
  <si>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</si>
  <si>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</si>
  <si>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</si>
  <si>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</si>
  <si>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</si>
  <si>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</si>
  <si>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</si>
  <si>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</si>
  <si>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</si>
  <si>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</si>
  <si>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</si>
  <si>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</si>
  <si>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</si>
  <si>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</si>
  <si>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</si>
  <si>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</si>
  <si>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</si>
  <si>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</si>
  <si>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</si>
  <si>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</si>
  <si>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</si>
  <si>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</si>
  <si>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</si>
  <si>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</si>
  <si>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</si>
  <si>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</si>
  <si>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</si>
  <si>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</si>
  <si>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</si>
  <si>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</si>
  <si>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</si>
  <si>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</si>
  <si>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</si>
  <si>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</si>
  <si>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</si>
  <si>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</si>
  <si>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</si>
  <si>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</si>
  <si>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</si>
  <si>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</si>
  <si>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</si>
  <si>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</si>
  <si>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</si>
  <si>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</si>
  <si>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</si>
  <si>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</si>
  <si>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</si>
  <si>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</si>
  <si>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</si>
  <si>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</si>
  <si>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</si>
  <si>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</si>
  <si>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</si>
  <si>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</si>
  <si>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</si>
  <si>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</si>
  <si>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</si>
  <si>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</si>
  <si>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</si>
  <si>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</si>
  <si>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</si>
  <si>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</si>
  <si>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</si>
  <si>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</si>
  <si>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</si>
  <si>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</si>
  <si>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</si>
  <si>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</si>
  <si>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</si>
  <si>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</si>
  <si>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</si>
  <si>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</si>
  <si>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</si>
  <si>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</si>
  <si>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</si>
  <si>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</si>
  <si>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</si>
  <si>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</si>
  <si>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</si>
  <si>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</si>
  <si>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</si>
  <si>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</si>
  <si>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</si>
  <si>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</si>
  <si>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</si>
  <si>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</si>
  <si>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</si>
  <si>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</si>
  <si>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</si>
  <si>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</si>
  <si>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</si>
  <si>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</si>
  <si>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</si>
  <si>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</si>
  <si>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</si>
  <si>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</si>
  <si>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</si>
  <si>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</si>
  <si>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</si>
  <si>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</si>
  <si>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</si>
  <si>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</si>
  <si>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</si>
  <si>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</si>
  <si>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</si>
  <si>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</si>
  <si>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</si>
  <si>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</si>
  <si>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</si>
  <si>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</si>
  <si>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</si>
  <si>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</si>
  <si>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</si>
  <si>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</si>
  <si>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</si>
  <si>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</si>
  <si>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</si>
  <si>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</si>
  <si>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</si>
  <si>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</si>
  <si>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</si>
  <si>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</si>
  <si>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</si>
  <si>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</si>
  <si>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</si>
  <si>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</si>
  <si>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</si>
  <si>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</si>
  <si>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</si>
  <si>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</si>
  <si>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</si>
  <si>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</si>
  <si>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</si>
  <si>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</si>
  <si>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</si>
  <si>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</si>
  <si>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</si>
  <si>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</si>
  <si>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</si>
  <si>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</si>
  <si>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</si>
  <si>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</si>
  <si>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</si>
  <si>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</si>
  <si>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</si>
  <si>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</si>
  <si>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</si>
  <si>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</si>
  <si>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</si>
  <si>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</si>
  <si>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</si>
  <si>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</si>
  <si>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</si>
  <si>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</si>
  <si>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</si>
  <si>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</si>
  <si>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</si>
  <si>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</si>
  <si>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</si>
  <si>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</si>
  <si>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</si>
  <si>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</si>
  <si>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</si>
  <si>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</si>
  <si>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</si>
  <si>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</si>
  <si>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</si>
  <si>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</si>
  <si>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</si>
  <si>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</si>
  <si>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</si>
  <si>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</si>
  <si>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</si>
  <si>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</si>
  <si>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</si>
  <si>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</si>
  <si>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</si>
  <si>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</si>
  <si>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</si>
  <si>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</si>
  <si>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</si>
  <si>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</si>
  <si>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</si>
  <si>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</si>
  <si>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</si>
  <si>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</si>
  <si>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</si>
  <si>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</si>
  <si>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</si>
  <si>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</si>
  <si>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</si>
  <si>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</si>
  <si>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</si>
  <si>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</si>
  <si>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</si>
  <si>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</si>
  <si>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</si>
  <si>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</si>
  <si>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</si>
  <si>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</si>
  <si>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</si>
  <si>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</si>
  <si>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</si>
  <si>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</si>
  <si>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</si>
  <si>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</si>
  <si>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</si>
  <si>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</si>
  <si>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</si>
  <si>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</si>
  <si>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</si>
  <si>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</si>
  <si>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</si>
  <si>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</si>
  <si>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</si>
  <si>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</si>
  <si>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</si>
  <si>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</si>
  <si>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</si>
  <si>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</si>
  <si>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</si>
  <si>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</si>
  <si>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</si>
  <si>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</si>
  <si>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</si>
  <si>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</si>
  <si>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</si>
  <si>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</si>
  <si>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</si>
  <si>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</si>
  <si>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</si>
  <si>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</si>
  <si>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</si>
  <si>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</si>
  <si>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</si>
  <si>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</si>
  <si>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</si>
  <si>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</si>
  <si>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</si>
  <si>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</si>
  <si>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</si>
  <si>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</si>
  <si>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</si>
  <si>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</si>
  <si>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</si>
  <si>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</si>
  <si>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</si>
  <si>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</si>
  <si>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</si>
  <si>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</si>
  <si>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</si>
  <si>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</si>
  <si>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</si>
  <si>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</si>
  <si>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</si>
  <si>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</si>
  <si>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</si>
  <si>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</si>
  <si>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</si>
  <si>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</si>
  <si>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</si>
  <si>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</si>
  <si>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</si>
  <si>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</si>
  <si>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</si>
  <si>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</si>
  <si>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</si>
  <si>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</si>
  <si>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</si>
  <si>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</si>
  <si>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</si>
  <si>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</si>
  <si>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</si>
  <si>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</si>
  <si>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</si>
  <si>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</si>
  <si>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</si>
  <si>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</si>
  <si>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</si>
  <si>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</si>
  <si>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</si>
  <si>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</si>
  <si>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</si>
  <si>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</si>
  <si>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</si>
  <si>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</si>
  <si>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</si>
  <si>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</si>
  <si>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</si>
  <si>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</si>
  <si>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</si>
  <si>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</si>
  <si>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</si>
  <si>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</si>
  <si>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</si>
  <si>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</si>
  <si>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</si>
  <si>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</si>
  <si>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</si>
  <si>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</si>
  <si>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</si>
  <si>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</si>
  <si>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</si>
  <si>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</si>
  <si>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</si>
  <si>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</si>
  <si>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</si>
  <si>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</si>
  <si>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</si>
  <si>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</si>
  <si>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</si>
  <si>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</si>
  <si>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</si>
  <si>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</si>
  <si>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</si>
  <si>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</si>
  <si>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</si>
  <si>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</si>
  <si>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</si>
  <si>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</si>
  <si>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</si>
  <si>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</si>
  <si>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</si>
  <si>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</si>
  <si>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</si>
  <si>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</si>
  <si>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</si>
  <si>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</si>
  <si>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</si>
  <si>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</si>
  <si>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</si>
  <si>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</si>
  <si>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</si>
  <si>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</si>
  <si>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</si>
  <si>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</si>
  <si>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</si>
  <si>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</si>
  <si>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</si>
  <si>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</si>
  <si>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</si>
  <si>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</si>
  <si>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</si>
  <si>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</si>
  <si>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</si>
  <si>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</si>
  <si>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</si>
  <si>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</si>
  <si>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</si>
  <si>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</si>
  <si>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</si>
  <si>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</si>
  <si>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</si>
  <si>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</si>
  <si>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</si>
  <si>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</si>
  <si>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</si>
  <si>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</si>
  <si>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</si>
  <si>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</si>
  <si>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</si>
  <si>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</si>
  <si>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</si>
  <si>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</si>
  <si>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</si>
  <si>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</si>
  <si>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</si>
  <si>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</si>
  <si>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</si>
  <si>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</si>
  <si>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</si>
  <si>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</si>
  <si>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</si>
  <si>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</si>
  <si>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</si>
  <si>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</si>
  <si>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</si>
  <si>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</si>
  <si>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</si>
  <si>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</si>
  <si>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</si>
  <si>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</si>
  <si>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</si>
  <si>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</si>
  <si>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</si>
  <si>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</si>
  <si>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</si>
  <si>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</si>
  <si>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</si>
  <si>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</si>
  <si>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</si>
  <si>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</si>
  <si>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</si>
  <si>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</si>
  <si>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</si>
  <si>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</si>
  <si>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</si>
  <si>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</si>
  <si>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</si>
  <si>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</si>
  <si>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</si>
  <si>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</si>
  <si>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</si>
  <si>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</si>
  <si>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</si>
  <si>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</si>
  <si>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</si>
  <si>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</si>
  <si>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</si>
  <si>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</si>
  <si>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</si>
  <si>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</si>
  <si>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</si>
  <si>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</si>
  <si>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</si>
  <si>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</si>
  <si>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</si>
  <si>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</si>
  <si>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</si>
  <si>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</si>
  <si>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</si>
  <si>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</si>
  <si>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</si>
  <si>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</si>
  <si>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</si>
  <si>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</si>
  <si>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</si>
  <si>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</si>
  <si>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</si>
  <si>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</si>
  <si>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</si>
  <si>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</si>
  <si>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</si>
  <si>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</si>
  <si>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</si>
  <si>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</si>
  <si>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</si>
  <si>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</si>
  <si>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</si>
  <si>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</si>
  <si>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</si>
  <si>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</si>
  <si>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</si>
  <si>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</si>
  <si>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</si>
  <si>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</si>
  <si>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</si>
  <si>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</si>
  <si>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</si>
  <si>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</si>
  <si>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</si>
  <si>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</si>
  <si>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</si>
  <si>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</si>
  <si>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</si>
  <si>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</si>
  <si>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</si>
  <si>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</si>
  <si>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</si>
  <si>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</si>
  <si>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</si>
  <si>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</si>
  <si>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</si>
  <si>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</si>
  <si>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</si>
  <si>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</si>
  <si>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</si>
  <si>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</si>
  <si>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</si>
  <si>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</si>
  <si>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</si>
  <si>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</si>
  <si>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</si>
  <si>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</si>
  <si>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</si>
  <si>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</si>
  <si>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</si>
  <si>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</si>
  <si>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</si>
  <si>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</si>
  <si>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</si>
  <si>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</si>
  <si>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</si>
  <si>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</si>
  <si>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</si>
  <si>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</si>
  <si>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</si>
  <si>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</si>
  <si>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</si>
  <si>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</si>
  <si>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</si>
  <si>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</si>
  <si>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</si>
  <si>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</si>
  <si>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</si>
  <si>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</si>
  <si>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</si>
  <si>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</si>
  <si>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</si>
  <si>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</si>
  <si>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</si>
  <si>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</si>
  <si>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</si>
  <si>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</si>
  <si>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</si>
  <si>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</si>
  <si>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</si>
  <si>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</si>
  <si>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</si>
  <si>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</si>
  <si>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</si>
  <si>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</si>
  <si>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</si>
  <si>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</si>
  <si>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</si>
  <si>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</si>
  <si>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</si>
  <si>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</si>
  <si>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</si>
  <si>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</si>
  <si>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</si>
  <si>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</si>
  <si>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</si>
  <si>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</si>
  <si>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</si>
  <si>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</si>
  <si>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</si>
  <si>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</si>
  <si>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</si>
  <si>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</si>
  <si>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</si>
  <si>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</si>
  <si>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</si>
  <si>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</si>
  <si>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</si>
  <si>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</si>
  <si>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</si>
  <si>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</si>
  <si>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</si>
  <si>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</si>
  <si>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</si>
  <si>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</si>
  <si>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</si>
  <si>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</si>
  <si>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</si>
  <si>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</si>
  <si>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</si>
  <si>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</si>
  <si>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</si>
  <si>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</si>
  <si>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</si>
  <si>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</si>
  <si>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</si>
  <si>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</si>
  <si>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</si>
  <si>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</si>
  <si>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</si>
  <si>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</si>
  <si>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</si>
  <si>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</si>
  <si>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</si>
  <si>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</si>
  <si>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</si>
  <si>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</si>
  <si>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</si>
  <si>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</si>
  <si>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</si>
  <si>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</si>
  <si>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</si>
  <si>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</si>
  <si>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</si>
  <si>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</si>
  <si>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</si>
  <si>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</si>
  <si>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</si>
  <si>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</si>
  <si>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</si>
  <si>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</si>
  <si>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</si>
  <si>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</si>
  <si>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</si>
  <si>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</si>
  <si>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</si>
  <si>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</si>
  <si>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</si>
  <si>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</si>
  <si>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</si>
  <si>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</si>
  <si>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</si>
  <si>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</si>
  <si>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</si>
  <si>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</si>
  <si>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</si>
  <si>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</si>
  <si>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</si>
  <si>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</si>
  <si>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</si>
  <si>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</si>
  <si>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</si>
  <si>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</si>
  <si>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</si>
  <si>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</si>
  <si>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</si>
  <si>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</si>
  <si>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</si>
  <si>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</si>
  <si>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</si>
  <si>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</si>
  <si>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</si>
  <si>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</si>
  <si>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</si>
  <si>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</si>
  <si>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</si>
  <si>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</si>
  <si>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</si>
  <si>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</si>
  <si>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</si>
  <si>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</si>
  <si>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</si>
  <si>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</si>
  <si>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</si>
  <si>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</si>
  <si>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</si>
  <si>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</si>
  <si>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</si>
  <si>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</si>
  <si>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</si>
  <si>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</si>
  <si>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</si>
  <si>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</si>
  <si>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</si>
  <si>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</si>
  <si>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</si>
  <si>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</si>
  <si>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</si>
  <si>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</si>
  <si>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</si>
  <si>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</si>
  <si>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</si>
  <si>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</si>
  <si>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</si>
  <si>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</si>
  <si>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</si>
  <si>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</si>
  <si>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</si>
  <si>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</si>
  <si>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</si>
  <si>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</si>
  <si>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</si>
  <si>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</si>
  <si>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</si>
  <si>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</si>
  <si>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</si>
  <si>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</si>
  <si>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</si>
  <si>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</si>
  <si>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</si>
  <si>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</si>
  <si>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</si>
  <si>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</si>
  <si>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</si>
  <si>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</si>
  <si>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</si>
  <si>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</si>
  <si>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</si>
  <si>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</si>
  <si>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</si>
  <si>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</si>
  <si>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</si>
  <si>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</si>
  <si>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</si>
  <si>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</si>
  <si>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</si>
  <si>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</si>
  <si>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</si>
  <si>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</si>
  <si>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</si>
  <si>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</si>
  <si>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</si>
  <si>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</si>
  <si>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</si>
  <si>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</si>
  <si>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</si>
  <si>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</si>
  <si>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</si>
  <si>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</si>
  <si>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</si>
  <si>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</si>
  <si>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</si>
  <si>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</si>
  <si>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</si>
  <si>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</si>
  <si>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</si>
  <si>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</si>
  <si>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</si>
  <si>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</si>
  <si>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</si>
  <si>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</si>
  <si>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</si>
  <si>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</si>
  <si>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</si>
  <si>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</si>
  <si>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</si>
  <si>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</si>
  <si>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</si>
  <si>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</si>
  <si>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</si>
  <si>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</si>
  <si>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</si>
  <si>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</si>
  <si>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</si>
  <si>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</si>
  <si>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</si>
  <si>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</si>
  <si>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</si>
  <si>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</si>
  <si>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</si>
  <si>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</si>
  <si>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</si>
  <si>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</si>
  <si>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</si>
  <si>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</si>
  <si>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</si>
  <si>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</si>
  <si>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</si>
  <si>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</si>
  <si>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</si>
  <si>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</si>
  <si>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</si>
  <si>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</si>
  <si>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</si>
  <si>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</si>
  <si>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</si>
  <si>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</si>
  <si>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</si>
  <si>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</si>
  <si>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</si>
  <si>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</si>
  <si>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</si>
  <si>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</si>
  <si>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</si>
  <si>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</si>
  <si>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</si>
  <si>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</si>
  <si>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</si>
  <si>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</si>
  <si>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</si>
  <si>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</si>
  <si>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</si>
  <si>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</si>
  <si>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</si>
  <si>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</si>
  <si>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</si>
  <si>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</si>
  <si>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</si>
  <si>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</si>
  <si>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</si>
  <si>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</si>
  <si>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</si>
  <si>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</si>
  <si>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</si>
  <si>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</si>
  <si>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</si>
  <si>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</si>
  <si>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</si>
  <si>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</si>
  <si>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</si>
  <si>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</si>
  <si>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</si>
  <si>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</si>
  <si>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</si>
  <si>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</si>
  <si>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</si>
  <si>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</si>
  <si>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</si>
  <si>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</si>
  <si>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</si>
  <si>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</si>
  <si>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</si>
  <si>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</si>
  <si>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</si>
  <si>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</si>
  <si>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</si>
  <si>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</si>
  <si>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</si>
  <si>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</si>
  <si>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</si>
  <si>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</si>
  <si>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</si>
  <si>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</si>
  <si>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</si>
  <si>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</si>
  <si>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</si>
  <si>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</si>
  <si>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</si>
  <si>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</si>
  <si>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</si>
  <si>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</si>
  <si>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</si>
  <si>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</si>
  <si>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</si>
  <si>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</si>
  <si>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</si>
  <si>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</si>
  <si>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</si>
  <si>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</si>
  <si>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</si>
  <si>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</si>
  <si>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</si>
  <si>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</si>
  <si>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</si>
  <si>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</si>
  <si>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</si>
  <si>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</si>
  <si>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</si>
  <si>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</si>
  <si>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</si>
  <si>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</si>
  <si>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</si>
  <si>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</si>
  <si>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</si>
  <si>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</si>
  <si>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</si>
  <si>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</si>
  <si>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</si>
  <si>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</si>
  <si>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</si>
  <si>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</si>
  <si>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</si>
  <si>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</si>
  <si>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</si>
  <si>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</si>
  <si>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</si>
  <si>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</si>
  <si>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</si>
  <si>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</si>
  <si>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</si>
  <si>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</si>
  <si>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</si>
  <si>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</si>
  <si>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</si>
  <si>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</si>
  <si>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</si>
  <si>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</si>
  <si>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</si>
  <si>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</si>
  <si>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</si>
  <si>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</si>
  <si>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</si>
  <si>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</si>
  <si>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</si>
  <si>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</si>
  <si>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</si>
  <si>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</si>
  <si>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</si>
  <si>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</si>
  <si>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</si>
  <si>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</si>
  <si>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</si>
  <si>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</si>
  <si>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</si>
  <si>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</si>
  <si>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</si>
  <si>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</si>
  <si>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</si>
  <si>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</si>
  <si>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</si>
  <si>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</si>
  <si>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</si>
  <si>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</si>
  <si>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</si>
  <si>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</si>
  <si>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</si>
  <si>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</si>
  <si>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</si>
  <si>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</si>
  <si>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</si>
  <si>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</si>
  <si>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</si>
  <si>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</si>
  <si>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</si>
  <si>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</si>
  <si>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</si>
  <si>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</si>
  <si>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</si>
  <si>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</si>
  <si>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</si>
  <si>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</si>
  <si>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</si>
  <si>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</si>
  <si>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</si>
  <si>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</si>
  <si>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</si>
  <si>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</si>
  <si>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</si>
  <si>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</si>
  <si>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</si>
  <si>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</si>
  <si>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</si>
  <si>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</si>
  <si>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</si>
  <si>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</si>
  <si>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</si>
  <si>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</si>
  <si>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</si>
  <si>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</si>
  <si>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</si>
  <si>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</si>
  <si>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</si>
  <si>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</si>
  <si>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</si>
  <si>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</si>
  <si>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</si>
  <si>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</si>
  <si>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</si>
  <si>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</si>
  <si>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</si>
  <si>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</si>
  <si>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</si>
  <si>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</si>
  <si>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</si>
  <si>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</si>
  <si>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</si>
  <si>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</si>
  <si>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</si>
  <si>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</si>
  <si>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</si>
  <si>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</si>
  <si>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</si>
  <si>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</si>
  <si>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</si>
  <si>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</si>
  <si>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</si>
  <si>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</si>
  <si>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</si>
  <si>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</si>
  <si>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</si>
  <si>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</si>
  <si>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</si>
  <si>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</si>
  <si>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</si>
  <si>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</si>
  <si>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</si>
  <si>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</si>
  <si>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</si>
  <si>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</si>
  <si>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</si>
  <si>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</si>
  <si>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</si>
  <si>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</si>
  <si>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</si>
  <si>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</si>
  <si>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</si>
  <si>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</si>
  <si>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</si>
  <si>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</si>
  <si>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</si>
  <si>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</si>
  <si>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</si>
  <si>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</si>
  <si>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</si>
  <si>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</si>
  <si>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</si>
  <si>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</si>
  <si>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</si>
  <si>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</si>
  <si>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</si>
  <si>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</si>
  <si>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</si>
  <si>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</si>
  <si>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</si>
  <si>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</si>
  <si>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</si>
  <si>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</si>
  <si>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</si>
  <si>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</si>
  <si>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</si>
  <si>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</si>
  <si>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</si>
  <si>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</si>
  <si>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</si>
  <si>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</si>
  <si>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</si>
  <si>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</si>
  <si>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</si>
  <si>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</si>
  <si>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</si>
  <si>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</si>
  <si>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</si>
  <si>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</si>
  <si>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</si>
  <si>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</si>
  <si>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</si>
  <si>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</si>
  <si>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</si>
  <si>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</si>
  <si>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</si>
  <si>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</si>
  <si>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</si>
  <si>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</si>
  <si>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</si>
  <si>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</si>
  <si>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</si>
  <si>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</si>
  <si>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</si>
  <si>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</si>
  <si>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</si>
  <si>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</si>
  <si>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</si>
  <si>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</si>
  <si>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</si>
  <si>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</si>
  <si>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</si>
  <si>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</si>
  <si>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</si>
  <si>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</si>
  <si>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</si>
  <si>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</si>
  <si>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</si>
  <si>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</si>
  <si>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</si>
  <si>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</si>
  <si>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</si>
  <si>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</si>
  <si>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</si>
  <si>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</si>
  <si>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</si>
  <si>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</si>
  <si>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</si>
  <si>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</si>
  <si>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</si>
  <si>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</si>
  <si>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</si>
  <si>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</si>
  <si>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</si>
  <si>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</si>
  <si>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</si>
  <si>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</si>
  <si>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</si>
  <si>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</si>
  <si>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</si>
  <si>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</si>
  <si>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</si>
  <si>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</si>
  <si>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</si>
  <si>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</si>
  <si>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</si>
  <si>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</si>
  <si>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</si>
  <si>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</si>
  <si>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</si>
  <si>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</si>
  <si>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</si>
  <si>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</si>
  <si>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</si>
  <si>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</si>
  <si>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</si>
  <si>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</si>
  <si>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</si>
  <si>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</si>
  <si>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</si>
  <si>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</si>
  <si>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</si>
  <si>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</si>
  <si>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</si>
  <si>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</si>
  <si>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</si>
  <si>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</si>
  <si>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</si>
  <si>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</si>
  <si>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</si>
  <si>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</si>
  <si>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</si>
  <si>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</si>
  <si>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</si>
  <si>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</si>
  <si>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</si>
  <si>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</si>
  <si>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</si>
  <si>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</si>
  <si>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</si>
  <si>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</si>
  <si>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</si>
  <si>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</si>
  <si>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</si>
  <si>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</si>
  <si>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</si>
  <si>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</si>
  <si>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</si>
  <si>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</si>
  <si>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</si>
  <si>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</si>
  <si>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</si>
  <si>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</si>
  <si>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</si>
  <si>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</si>
  <si>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</si>
  <si>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</si>
  <si>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</si>
  <si>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</si>
  <si>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</si>
  <si>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</si>
  <si>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</si>
  <si>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</si>
  <si>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</si>
  <si>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</si>
  <si>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</si>
  <si>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</si>
  <si>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</si>
  <si>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</si>
  <si>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</si>
  <si>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</si>
  <si>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</si>
  <si>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</si>
  <si>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</si>
  <si>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</si>
  <si>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</si>
  <si>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</si>
  <si>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</si>
  <si>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</si>
  <si>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</si>
  <si>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</si>
  <si>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</si>
  <si>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</si>
  <si>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</si>
  <si>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</si>
  <si>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</si>
  <si>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</si>
  <si>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</si>
  <si>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</si>
  <si>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</si>
  <si>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</si>
  <si>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</si>
  <si>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</si>
  <si>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</si>
  <si>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</si>
  <si>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</si>
  <si>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</si>
  <si>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</si>
  <si>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</si>
  <si>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</si>
  <si>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</si>
  <si>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</si>
  <si>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</si>
  <si>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</si>
  <si>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</si>
  <si>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</si>
  <si>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</si>
  <si>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</si>
  <si>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</si>
  <si>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</si>
  <si>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</si>
  <si>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</si>
  <si>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</si>
  <si>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</si>
  <si>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</si>
  <si>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</si>
  <si>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</si>
  <si>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</si>
  <si>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</si>
  <si>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</si>
  <si>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</si>
  <si>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</si>
  <si>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</si>
  <si>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</si>
  <si>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</si>
  <si>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</si>
  <si>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</si>
  <si>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</si>
  <si>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</si>
  <si>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</si>
  <si>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</si>
  <si>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</si>
  <si>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</si>
  <si>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</si>
  <si>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</si>
  <si>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</si>
  <si>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</si>
  <si>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</si>
  <si>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</si>
  <si>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</si>
  <si>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</si>
  <si>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</si>
  <si>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</si>
  <si>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</si>
  <si>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</si>
  <si>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</si>
  <si>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</si>
  <si>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</si>
  <si>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</si>
  <si>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</si>
  <si>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</si>
  <si>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</si>
  <si>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</si>
  <si>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</si>
  <si>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</si>
  <si>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</si>
  <si>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</si>
  <si>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</si>
  <si>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</si>
  <si>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</si>
  <si>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</si>
  <si>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</si>
  <si>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</si>
  <si>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</si>
  <si>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</si>
  <si>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</si>
  <si>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</si>
  <si>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</si>
  <si>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</si>
  <si>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</si>
  <si>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</si>
  <si>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</si>
  <si>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</si>
  <si>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</si>
  <si>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</si>
  <si>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</si>
  <si>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</si>
  <si>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</si>
  <si>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</si>
  <si>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</si>
  <si>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</si>
  <si>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</si>
  <si>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</si>
  <si>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</si>
  <si>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</si>
  <si>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</si>
  <si>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</si>
  <si>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</si>
  <si>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</si>
  <si>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</si>
  <si>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</si>
  <si>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</si>
  <si>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</si>
  <si>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</si>
  <si>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</si>
  <si>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</si>
  <si>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</si>
  <si>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</si>
  <si>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</si>
  <si>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</si>
  <si>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</si>
  <si>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</si>
  <si>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</si>
  <si>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</si>
  <si>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</si>
  <si>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</si>
  <si>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</si>
  <si>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</si>
  <si>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</si>
  <si>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</si>
  <si>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</si>
  <si>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</si>
  <si>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</si>
  <si>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</si>
  <si>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</si>
  <si>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</si>
  <si>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</si>
  <si>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</si>
  <si>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</si>
  <si>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</si>
  <si>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</si>
  <si>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</si>
  <si>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</si>
  <si>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</si>
  <si>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</si>
  <si>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</si>
  <si>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</si>
  <si>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</si>
  <si>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</si>
  <si>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</si>
  <si>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</si>
  <si>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</si>
  <si>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</si>
  <si>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</si>
  <si>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</si>
  <si>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</si>
  <si>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</si>
  <si>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</si>
  <si>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</si>
  <si>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</si>
  <si>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</si>
  <si>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</si>
  <si>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</si>
  <si>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</si>
  <si>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</si>
  <si>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</si>
  <si>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</si>
  <si>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</si>
  <si>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</si>
  <si>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</si>
  <si>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</si>
  <si>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</si>
  <si>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</si>
  <si>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</si>
  <si>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</si>
  <si>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</si>
  <si>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</si>
  <si>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</si>
  <si>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</si>
  <si>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</si>
  <si>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</si>
  <si>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</si>
  <si>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</si>
  <si>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</si>
  <si>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</si>
  <si>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</si>
  <si>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</si>
  <si>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</si>
  <si>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</si>
  <si>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</si>
  <si>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</si>
  <si>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</si>
  <si>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</si>
  <si>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</si>
  <si>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</si>
  <si>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</si>
  <si>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</si>
  <si>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</si>
  <si>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</si>
  <si>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</si>
  <si>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</si>
  <si>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</si>
  <si>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</si>
  <si>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</si>
  <si>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</si>
  <si>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</si>
  <si>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</si>
  <si>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</si>
  <si>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</si>
  <si>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</si>
  <si>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</si>
  <si>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</si>
  <si>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</si>
  <si>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</si>
  <si>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</si>
  <si>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</si>
  <si>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</si>
  <si>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</si>
  <si>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</si>
  <si>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</si>
  <si>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</si>
  <si>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</si>
  <si>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</si>
  <si>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</si>
  <si>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</si>
  <si>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</si>
  <si>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</si>
  <si>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</si>
  <si>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</si>
  <si>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</si>
  <si>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</si>
  <si>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</si>
  <si>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</si>
  <si>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</si>
  <si>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</si>
  <si>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</si>
  <si>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</si>
  <si>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</si>
  <si>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</si>
  <si>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</si>
  <si>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</si>
  <si>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</si>
  <si>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</si>
  <si>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</si>
  <si>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</si>
  <si>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</si>
  <si>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</si>
  <si>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</si>
  <si>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</si>
  <si>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</si>
  <si>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</si>
  <si>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</si>
  <si>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</si>
  <si>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</si>
  <si>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</si>
  <si>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</si>
  <si>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</si>
  <si>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</si>
  <si>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</si>
  <si>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</si>
  <si>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</si>
  <si>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</si>
  <si>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</si>
  <si>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</si>
  <si>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</si>
  <si>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</si>
  <si>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</si>
  <si>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</si>
  <si>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</si>
  <si>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</si>
  <si>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</si>
  <si>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</si>
  <si>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</si>
  <si>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</si>
  <si>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</si>
  <si>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</si>
  <si>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</si>
  <si>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</si>
  <si>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</si>
  <si>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</si>
  <si>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</si>
  <si>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</si>
  <si>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</si>
  <si>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</si>
  <si>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</si>
  <si>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</si>
  <si>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</si>
  <si>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</si>
  <si>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</si>
  <si>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</si>
  <si>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</si>
  <si>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</si>
  <si>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</si>
  <si>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</si>
  <si>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</si>
  <si>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</si>
  <si>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</si>
  <si>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</si>
  <si>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</si>
  <si>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</si>
  <si>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</si>
  <si>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</si>
  <si>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</si>
  <si>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</si>
  <si>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</si>
  <si>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</si>
  <si>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</si>
  <si>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</si>
  <si>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</si>
  <si>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</si>
  <si>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</si>
  <si>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</si>
  <si>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</si>
  <si>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</si>
  <si>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</si>
  <si>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</si>
  <si>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</si>
  <si>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</si>
  <si>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</si>
  <si>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</si>
  <si>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</si>
  <si>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</si>
  <si>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</si>
  <si>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</si>
  <si>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</si>
  <si>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</si>
  <si>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</si>
  <si>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</si>
  <si>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</si>
  <si>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</si>
  <si>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</si>
  <si>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</si>
  <si>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</si>
  <si>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</si>
  <si>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</si>
  <si>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</si>
  <si>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</si>
  <si>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</si>
  <si>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</si>
  <si>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</si>
  <si>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</si>
  <si>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</si>
  <si>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</si>
  <si>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</si>
  <si>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</si>
  <si>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</si>
  <si>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</si>
  <si>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</si>
  <si>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</si>
  <si>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</si>
  <si>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</si>
  <si>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</si>
  <si>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</si>
  <si>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</si>
  <si>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</si>
  <si>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</si>
  <si>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</si>
  <si>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</si>
  <si>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</si>
  <si>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</si>
  <si>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</si>
  <si>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</si>
  <si>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</si>
  <si>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</si>
  <si>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</si>
  <si>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</si>
  <si>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</si>
  <si>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</si>
  <si>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</si>
  <si>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</si>
  <si>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</si>
  <si>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</si>
  <si>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</si>
  <si>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</si>
  <si>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</si>
  <si>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</si>
  <si>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</si>
  <si>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</si>
  <si>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</si>
  <si>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</si>
  <si>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</si>
  <si>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</si>
  <si>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</si>
  <si>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</si>
  <si>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</si>
  <si>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</si>
  <si>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</si>
  <si>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</si>
  <si>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</si>
  <si>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</si>
  <si>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</si>
  <si>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</si>
  <si>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</si>
  <si>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</si>
  <si>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</si>
  <si>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</si>
  <si>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</si>
  <si>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</si>
  <si>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</si>
  <si>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</si>
  <si>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</si>
  <si>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</si>
  <si>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</si>
  <si>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</si>
  <si>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</si>
  <si>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</si>
  <si>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</si>
  <si>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</si>
  <si>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</si>
  <si>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</si>
  <si>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</si>
  <si>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</si>
  <si>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</si>
  <si>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</si>
  <si>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</si>
  <si>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</si>
  <si>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</si>
  <si>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</si>
  <si>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</si>
  <si>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</si>
  <si>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</si>
  <si>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</si>
  <si>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</si>
  <si>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</si>
  <si>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</si>
  <si>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</si>
  <si>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</si>
  <si>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</si>
  <si>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</si>
  <si>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</si>
  <si>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</si>
  <si>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</si>
  <si>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</si>
  <si>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</si>
  <si>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</si>
  <si>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</si>
  <si>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</si>
  <si>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</si>
  <si>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</si>
  <si>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</si>
  <si>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</si>
  <si>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</si>
  <si>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</si>
  <si>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</si>
  <si>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</si>
  <si>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</si>
  <si>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</si>
  <si>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</si>
  <si>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</si>
  <si>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</si>
  <si>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</si>
  <si>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</si>
  <si>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</si>
  <si>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</si>
  <si>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</si>
  <si>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</si>
  <si>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</si>
  <si>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</si>
  <si>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</si>
  <si>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</si>
  <si>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</si>
  <si>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</si>
  <si>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</si>
  <si>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</si>
  <si>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</si>
  <si>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</si>
  <si>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</si>
  <si>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</si>
  <si>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</si>
  <si>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</si>
  <si>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</si>
  <si>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</si>
  <si>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</si>
  <si>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</si>
  <si>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</si>
  <si>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</si>
  <si>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</si>
  <si>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</si>
  <si>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</si>
  <si>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</si>
  <si>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</si>
  <si>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</si>
  <si>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</si>
  <si>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</si>
  <si>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</si>
  <si>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</si>
  <si>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</si>
  <si>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</si>
  <si>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</si>
  <si>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</si>
  <si>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</si>
  <si>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</si>
  <si>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</si>
  <si>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</si>
  <si>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</si>
  <si>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</si>
  <si>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</si>
  <si>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</si>
  <si>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</si>
  <si>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</si>
  <si>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</si>
  <si>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</si>
  <si>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</si>
  <si>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</si>
  <si>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</si>
  <si>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</si>
  <si>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</si>
  <si>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</si>
  <si>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</si>
  <si>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</si>
  <si>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</si>
  <si>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</si>
  <si>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</si>
  <si>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</si>
  <si>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</si>
  <si>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</si>
  <si>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</si>
  <si>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</si>
  <si>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</si>
  <si>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</si>
  <si>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</si>
  <si>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</si>
  <si>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</si>
  <si>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</si>
  <si>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</si>
  <si>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</si>
  <si>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</si>
  <si>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</si>
  <si>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</si>
  <si>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</si>
  <si>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</si>
  <si>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</si>
  <si>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</si>
  <si>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</si>
  <si>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</si>
  <si>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</si>
  <si>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</si>
  <si>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</si>
  <si>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</si>
  <si>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</si>
  <si>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</si>
  <si>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</si>
  <si>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</si>
  <si>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</si>
  <si>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</si>
  <si>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</si>
  <si>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</si>
  <si>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</si>
  <si>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</si>
  <si>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</si>
  <si>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</si>
  <si>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</si>
  <si>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</si>
  <si>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</si>
  <si>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</si>
  <si>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</si>
  <si>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</si>
  <si>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</si>
  <si>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</si>
  <si>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</si>
  <si>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</si>
  <si>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</si>
  <si>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</si>
  <si>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</si>
  <si>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</si>
  <si>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</si>
  <si>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</si>
  <si>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</si>
  <si>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</si>
  <si>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</si>
  <si>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</si>
  <si>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</si>
  <si>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</si>
  <si>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</si>
  <si>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</si>
  <si>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</si>
  <si>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</si>
  <si>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</si>
  <si>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</si>
  <si>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</si>
  <si>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</si>
  <si>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</si>
  <si>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</si>
  <si>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</si>
  <si>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</si>
  <si>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</si>
  <si>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</si>
  <si>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</si>
  <si>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</si>
  <si>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</si>
  <si>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</si>
  <si>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</si>
  <si>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</si>
  <si>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</si>
  <si>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</si>
  <si>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</si>
  <si>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</si>
  <si>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</si>
  <si>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</si>
  <si>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</si>
  <si>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</si>
  <si>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</si>
  <si>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</si>
  <si>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</si>
  <si>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</si>
  <si>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</si>
  <si>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</si>
  <si>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</si>
  <si>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</si>
  <si>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</si>
  <si>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</si>
  <si>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</si>
  <si>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</si>
  <si>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</si>
  <si>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</si>
  <si>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</si>
  <si>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</si>
  <si>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</si>
  <si>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</si>
  <si>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</si>
  <si>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</si>
  <si>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</si>
  <si>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</si>
  <si>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</si>
  <si>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</si>
  <si>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</si>
  <si>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</si>
  <si>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</si>
  <si>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</si>
  <si>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</si>
  <si>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</si>
  <si>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</si>
  <si>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</si>
  <si>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</si>
  <si>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</si>
  <si>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</si>
  <si>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</si>
  <si>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</si>
  <si>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</si>
  <si>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</si>
  <si>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</si>
  <si>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</si>
  <si>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</si>
  <si>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</si>
  <si>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</si>
  <si>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</si>
  <si>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</si>
  <si>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</si>
  <si>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</si>
  <si>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</si>
  <si>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</si>
  <si>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</si>
  <si>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</si>
  <si>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</si>
  <si>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</si>
  <si>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</si>
  <si>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</si>
  <si>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</si>
  <si>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</si>
  <si>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</si>
  <si>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</si>
  <si>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</si>
  <si>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</si>
  <si>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</si>
  <si>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</si>
  <si>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</si>
  <si>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</si>
  <si>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</si>
  <si>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</si>
  <si>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</si>
  <si>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</si>
  <si>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</si>
  <si>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</si>
  <si>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</si>
  <si>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</si>
  <si>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</si>
  <si>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</si>
  <si>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</si>
  <si>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</si>
  <si>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</si>
  <si>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</si>
  <si>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</si>
  <si>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</si>
  <si>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</si>
  <si>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</si>
  <si>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</si>
  <si>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</si>
  <si>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</si>
  <si>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</si>
  <si>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</si>
  <si>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</si>
  <si>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</si>
  <si>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</si>
  <si>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</si>
  <si>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</si>
  <si>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</si>
  <si>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</si>
  <si>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</si>
  <si>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</si>
  <si>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</si>
  <si>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</si>
  <si>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</si>
  <si>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</si>
  <si>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</si>
  <si>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</si>
  <si>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</si>
  <si>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</si>
  <si>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</si>
  <si>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</si>
  <si>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</si>
  <si>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</si>
  <si>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</si>
  <si>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</si>
  <si>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</si>
  <si>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</si>
  <si>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</si>
  <si>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</si>
  <si>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</si>
  <si>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</si>
  <si>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</si>
  <si>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</si>
  <si>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</si>
  <si>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</si>
  <si>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</si>
  <si>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</si>
  <si>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</si>
  <si>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</si>
  <si>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</si>
  <si>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</si>
  <si>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</si>
  <si>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</si>
  <si>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</si>
  <si>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</si>
  <si>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</si>
  <si>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</si>
  <si>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</si>
  <si>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</si>
  <si>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</si>
  <si>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</si>
  <si>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</si>
  <si>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</si>
  <si>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</si>
  <si>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</si>
  <si>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</si>
  <si>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</si>
  <si>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</si>
  <si>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</si>
  <si>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</si>
  <si>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</si>
  <si>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</si>
  <si>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</si>
  <si>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</si>
  <si>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</si>
  <si>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</si>
  <si>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</si>
  <si>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</si>
  <si>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</si>
  <si>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</si>
  <si>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</si>
  <si>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</si>
  <si>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</si>
  <si>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</si>
  <si>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</si>
  <si>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</si>
  <si>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</si>
  <si>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</si>
  <si>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</si>
  <si>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</si>
  <si>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</si>
  <si>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</si>
  <si>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</si>
  <si>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</si>
  <si>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</si>
  <si>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</si>
  <si>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</si>
  <si>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</si>
  <si>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</si>
  <si>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</si>
  <si>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</si>
  <si>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</si>
  <si>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</si>
  <si>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</si>
  <si>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</si>
  <si>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</si>
  <si>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</si>
  <si>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</si>
  <si>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</si>
  <si>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</si>
  <si>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</si>
  <si>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</si>
  <si>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</si>
  <si>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</si>
  <si>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</si>
  <si>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</si>
  <si>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</si>
  <si>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</si>
  <si>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</si>
  <si>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</si>
  <si>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</si>
  <si>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</si>
  <si>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</si>
  <si>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</si>
  <si>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</si>
  <si>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</si>
  <si>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</si>
  <si>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</si>
  <si>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</si>
  <si>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</si>
  <si>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</si>
  <si>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</si>
  <si>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</si>
  <si>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</si>
  <si>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</si>
  <si>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</si>
  <si>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</si>
  <si>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</si>
  <si>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</si>
  <si>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</si>
  <si>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</si>
  <si>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</si>
  <si>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</si>
  <si>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</si>
  <si>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</si>
  <si>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</si>
  <si>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</si>
  <si>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</si>
  <si>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</si>
  <si>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</si>
  <si>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</si>
  <si>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</si>
  <si>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</si>
  <si>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</si>
  <si>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</si>
  <si>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</si>
  <si>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</si>
  <si>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</si>
  <si>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</si>
  <si>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</si>
  <si>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</si>
  <si>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</si>
  <si>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</si>
  <si>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</si>
  <si>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</si>
  <si>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</si>
  <si>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</si>
  <si>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</si>
  <si>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</si>
  <si>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</si>
  <si>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</si>
  <si>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</si>
  <si>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</si>
  <si>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</si>
  <si>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</si>
  <si>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</si>
  <si>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</si>
  <si>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</si>
  <si>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</si>
  <si>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</si>
  <si>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</si>
  <si>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</si>
  <si>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</si>
  <si>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</si>
  <si>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</si>
  <si>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</si>
  <si>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</si>
  <si>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</si>
  <si>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</si>
  <si>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</si>
  <si>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</si>
  <si>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</si>
  <si>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</si>
  <si>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</si>
  <si>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</si>
  <si>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</si>
  <si>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</si>
  <si>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</si>
  <si>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</si>
  <si>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</si>
  <si>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</si>
  <si>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</si>
  <si>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</si>
  <si>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</si>
  <si>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</si>
  <si>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</si>
  <si>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</si>
  <si>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</si>
  <si>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</si>
  <si>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</si>
  <si>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</si>
  <si>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</si>
  <si>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</si>
  <si>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</si>
  <si>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</si>
  <si>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</si>
  <si>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</si>
  <si>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</si>
  <si>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</si>
  <si>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</si>
  <si>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</si>
  <si>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</si>
  <si>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</si>
  <si>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</si>
  <si>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</si>
  <si>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</si>
  <si>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</si>
  <si>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</si>
  <si>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</si>
  <si>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</si>
  <si>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</si>
  <si>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</si>
  <si>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</si>
  <si>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</si>
  <si>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</si>
  <si>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</si>
  <si>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</si>
  <si>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</si>
  <si>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</si>
  <si>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</si>
  <si>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</si>
  <si>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</si>
  <si>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</si>
  <si>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</si>
  <si>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</si>
  <si>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</si>
  <si>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</si>
  <si>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</si>
  <si>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</si>
  <si>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</si>
  <si>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</si>
  <si>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</si>
  <si>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</si>
  <si>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</si>
  <si>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</si>
  <si>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</si>
  <si>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</si>
  <si>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</si>
  <si>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</si>
  <si>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</si>
  <si>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</si>
  <si>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</si>
  <si>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</si>
  <si>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</si>
  <si>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</si>
  <si>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</si>
  <si>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</si>
  <si>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</si>
  <si>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</si>
  <si>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</si>
  <si>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</si>
  <si>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</si>
  <si>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</si>
  <si>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</si>
  <si>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</si>
  <si>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</si>
  <si>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</si>
  <si>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</si>
  <si>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</si>
  <si>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</si>
  <si>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</si>
  <si>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</si>
  <si>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</si>
  <si>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</si>
  <si>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</si>
  <si>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</si>
  <si>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</si>
  <si>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</si>
  <si>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</si>
  <si>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</si>
  <si>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</si>
  <si>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</si>
  <si>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</si>
  <si>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</si>
  <si>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</si>
  <si>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</si>
  <si>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</si>
  <si>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</si>
  <si>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</si>
  <si>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</si>
  <si>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</si>
  <si>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</si>
  <si>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</si>
  <si>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</si>
  <si>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</si>
  <si>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</si>
  <si>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</si>
  <si>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</si>
  <si>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</si>
  <si>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</si>
  <si>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</si>
  <si>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</si>
  <si>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</si>
  <si>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</si>
  <si>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</si>
  <si>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</si>
  <si>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</si>
  <si>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</si>
  <si>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</si>
  <si>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</si>
  <si>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</si>
  <si>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</si>
  <si>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</si>
  <si>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</si>
  <si>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</si>
  <si>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</si>
  <si>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</si>
  <si>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</si>
  <si>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</si>
  <si>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</si>
  <si>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</si>
  <si>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</si>
  <si>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</si>
  <si>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</si>
  <si>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</si>
  <si>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</si>
  <si>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</si>
  <si>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</si>
  <si>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</si>
  <si>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</si>
  <si>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</si>
  <si>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</si>
  <si>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</si>
  <si>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</si>
  <si>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</si>
  <si>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</si>
  <si>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</si>
  <si>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</si>
  <si>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</si>
  <si>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</si>
  <si>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</si>
  <si>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</si>
  <si>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</si>
  <si>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</si>
  <si>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</si>
  <si>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</si>
  <si>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</si>
  <si>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</si>
  <si>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</si>
  <si>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</si>
  <si>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</si>
  <si>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</si>
  <si>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</si>
  <si>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</si>
  <si>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</si>
  <si>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</si>
  <si>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</si>
  <si>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</si>
  <si>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</si>
  <si>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</si>
  <si>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</si>
  <si>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</si>
  <si>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</si>
  <si>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</si>
  <si>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</si>
  <si>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</si>
  <si>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</si>
  <si>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</si>
  <si>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</si>
  <si>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</si>
  <si>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</si>
  <si>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</si>
  <si>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</si>
  <si>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</si>
  <si>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</si>
  <si>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</si>
  <si>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</si>
  <si>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</si>
  <si>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</si>
  <si>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</si>
  <si>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</si>
  <si>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</si>
  <si>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</si>
  <si>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</si>
  <si>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</si>
  <si>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</si>
  <si>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</si>
  <si>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</si>
  <si>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</si>
  <si>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</si>
  <si>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</si>
  <si>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</si>
  <si>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</si>
  <si>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</si>
  <si>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</si>
  <si>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</si>
  <si>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</si>
  <si>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</si>
  <si>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</si>
  <si>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</si>
  <si>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</si>
  <si>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</si>
  <si>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</si>
  <si>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</si>
  <si>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</si>
  <si>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</si>
  <si>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</si>
  <si>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</si>
  <si>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</si>
  <si>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</si>
  <si>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</si>
  <si>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</si>
  <si>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</si>
  <si>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</si>
  <si>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</si>
  <si>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</si>
  <si>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</si>
  <si>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</si>
  <si>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</si>
  <si>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</si>
  <si>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</si>
  <si>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</si>
  <si>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</si>
  <si>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</si>
  <si>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</si>
  <si>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</si>
  <si>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</si>
  <si>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</si>
  <si>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</si>
  <si>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</si>
  <si>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</si>
  <si>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</si>
  <si>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</si>
  <si>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</si>
  <si>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</si>
  <si>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</si>
  <si>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</si>
  <si>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</si>
  <si>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</si>
  <si>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</si>
  <si>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</si>
  <si>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</si>
  <si>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</si>
  <si>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</si>
  <si>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</si>
  <si>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</si>
  <si>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</si>
  <si>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</si>
  <si>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</si>
  <si>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</si>
  <si>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</si>
  <si>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</si>
  <si>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</si>
  <si>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</si>
  <si>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</si>
  <si>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</si>
  <si>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</si>
  <si>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</si>
  <si>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</si>
  <si>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</si>
  <si>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</si>
  <si>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</si>
  <si>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</si>
  <si>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</si>
  <si>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</si>
  <si>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</si>
  <si>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</si>
  <si>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</si>
  <si>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</si>
  <si>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</si>
  <si>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</si>
  <si>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</si>
  <si>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</si>
  <si>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</si>
  <si>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</si>
  <si>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</si>
  <si>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</si>
  <si>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</si>
  <si>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</si>
  <si>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</si>
  <si>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</si>
  <si>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</si>
  <si>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</si>
  <si>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</si>
  <si>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</si>
  <si>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</si>
  <si>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</si>
  <si>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</si>
  <si>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</si>
  <si>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</si>
  <si>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</si>
  <si>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</si>
  <si>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</si>
  <si>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</si>
  <si>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</si>
  <si>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</si>
  <si>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</si>
  <si>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</si>
  <si>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</si>
  <si>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</si>
  <si>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</si>
  <si>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</si>
  <si>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</si>
  <si>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</si>
  <si>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</si>
  <si>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</si>
  <si>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</si>
  <si>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</si>
  <si>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</si>
  <si>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</si>
  <si>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</si>
  <si>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</si>
  <si>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</si>
  <si>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</si>
  <si>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</si>
  <si>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</si>
  <si>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</si>
  <si>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</si>
  <si>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</si>
  <si>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</si>
  <si>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</si>
  <si>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</si>
  <si>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</si>
  <si>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</si>
  <si>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</si>
  <si>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</si>
  <si>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</si>
  <si>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</si>
  <si>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</si>
  <si>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</si>
  <si>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</si>
  <si>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</si>
  <si>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</si>
  <si>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</si>
  <si>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</si>
  <si>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</si>
  <si>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</si>
  <si>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</si>
  <si>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</si>
  <si>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</si>
  <si>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</si>
  <si>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</si>
  <si>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</si>
  <si>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</si>
  <si>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</si>
  <si>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</si>
  <si>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</si>
  <si>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</si>
  <si>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</si>
  <si>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</si>
  <si>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</si>
  <si>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</si>
  <si>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</si>
  <si>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</si>
  <si>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</si>
  <si>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</si>
  <si>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</si>
  <si>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</si>
  <si>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</si>
  <si>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</si>
  <si>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</si>
  <si>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</si>
  <si>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</si>
  <si>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</si>
  <si>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</si>
  <si>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</si>
  <si>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</si>
  <si>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</si>
  <si>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</si>
  <si>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</si>
  <si>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</si>
  <si>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</si>
  <si>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</si>
  <si>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</si>
  <si>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</si>
  <si>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</si>
  <si>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</si>
  <si>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</si>
  <si>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</si>
  <si>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</si>
  <si>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</si>
  <si>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</si>
  <si>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</si>
  <si>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</si>
  <si>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</si>
  <si>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</si>
  <si>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</si>
  <si>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</si>
  <si>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</si>
  <si>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</si>
  <si>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</si>
  <si>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</si>
  <si>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</si>
  <si>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</si>
  <si>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</si>
  <si>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</si>
  <si>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</si>
  <si>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</si>
  <si>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</si>
  <si>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</si>
  <si>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</si>
  <si>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</si>
  <si>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</si>
  <si>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</si>
  <si>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</si>
  <si>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</si>
  <si>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</si>
  <si>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</si>
  <si>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</si>
  <si>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</si>
  <si>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</si>
  <si>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</si>
  <si>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</si>
  <si>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</si>
  <si>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</si>
  <si>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</si>
  <si>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</si>
  <si>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</si>
  <si>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</si>
  <si>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</si>
  <si>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</si>
  <si>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</si>
  <si>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</si>
  <si>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</si>
  <si>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</si>
  <si>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</si>
  <si>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</si>
  <si>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</si>
  <si>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</si>
  <si>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</si>
  <si>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</si>
  <si>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</si>
  <si>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</si>
  <si>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</si>
  <si>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</si>
  <si>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</si>
  <si>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</si>
  <si>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</si>
  <si>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</si>
  <si>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</si>
  <si>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</si>
  <si>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</si>
  <si>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</si>
  <si>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</si>
  <si>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</si>
  <si>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</si>
  <si>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</si>
  <si>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</si>
  <si>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</si>
  <si>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</si>
  <si>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</si>
  <si>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</si>
  <si>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</si>
  <si>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</si>
  <si>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</si>
  <si>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</si>
  <si>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</si>
  <si>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</si>
  <si>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</si>
  <si>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</si>
  <si>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</si>
  <si>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</si>
  <si>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</si>
  <si>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</si>
  <si>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</si>
  <si>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</si>
  <si>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</si>
  <si>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</si>
  <si>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</si>
  <si>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</si>
  <si>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</si>
  <si>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</si>
  <si>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</si>
  <si>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</si>
  <si>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</si>
  <si>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</si>
  <si>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</si>
  <si>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</si>
  <si>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</si>
  <si>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</si>
  <si>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</si>
  <si>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</si>
  <si>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</si>
  <si>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</si>
  <si>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</si>
  <si>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</si>
  <si>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</si>
  <si>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</si>
  <si>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</si>
  <si>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</si>
  <si>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</si>
  <si>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</si>
  <si>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</si>
  <si>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</si>
  <si>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</si>
  <si>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</si>
  <si>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</si>
  <si>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</si>
  <si>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</si>
  <si>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</si>
  <si>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</si>
  <si>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</si>
  <si>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</si>
  <si>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</si>
  <si>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</si>
  <si>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</si>
  <si>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</si>
  <si>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</si>
  <si>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</si>
  <si>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</si>
  <si>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</si>
  <si>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</si>
  <si>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</si>
  <si>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</si>
  <si>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</si>
  <si>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</si>
  <si>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</si>
  <si>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</si>
  <si>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</si>
  <si>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</si>
  <si>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</si>
  <si>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</si>
  <si>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</si>
  <si>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</si>
  <si>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</si>
  <si>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</si>
  <si>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</si>
  <si>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</si>
  <si>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</si>
  <si>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</si>
  <si>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</si>
  <si>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</si>
  <si>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</si>
  <si>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</si>
  <si>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</si>
  <si>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</si>
  <si>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</si>
  <si>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</si>
  <si>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</si>
  <si>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</si>
  <si>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</si>
  <si>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</si>
  <si>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</si>
  <si>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</si>
  <si>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</si>
  <si>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</si>
  <si>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</si>
  <si>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</si>
  <si>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</si>
  <si>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</si>
  <si>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</si>
  <si>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</si>
  <si>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</si>
  <si>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</si>
  <si>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</si>
  <si>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</si>
  <si>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</si>
  <si>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</si>
  <si>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</si>
  <si>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</si>
  <si>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</si>
  <si>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</si>
  <si>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</si>
  <si>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</si>
  <si>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</si>
  <si>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</si>
  <si>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</si>
  <si>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</si>
  <si>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</si>
  <si>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</si>
  <si>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</si>
  <si>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</si>
  <si>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</si>
  <si>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</si>
  <si>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</si>
  <si>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</si>
  <si>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</si>
  <si>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</si>
  <si>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</si>
  <si>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</si>
  <si>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</si>
  <si>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</si>
  <si>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</si>
  <si>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</si>
  <si>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</si>
  <si>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</si>
  <si>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</si>
  <si>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</si>
  <si>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</si>
  <si>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</si>
  <si>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</si>
  <si>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</si>
  <si>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</si>
  <si>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</si>
  <si>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</si>
  <si>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</si>
  <si>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</si>
  <si>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</si>
  <si>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</si>
  <si>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</si>
  <si>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</si>
  <si>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</si>
  <si>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</si>
  <si>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</si>
  <si>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</si>
  <si>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</si>
  <si>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</si>
  <si>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</si>
  <si>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</si>
  <si>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</si>
  <si>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</si>
  <si>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</si>
  <si>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</si>
  <si>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</si>
  <si>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</si>
  <si>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</si>
  <si>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</si>
  <si>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</si>
  <si>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</si>
  <si>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</si>
  <si>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</si>
  <si>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</si>
  <si>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</si>
  <si>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</si>
  <si>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</si>
  <si>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</si>
  <si>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</si>
  <si>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</si>
  <si>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</si>
  <si>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</si>
  <si>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</si>
  <si>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</si>
  <si>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</si>
  <si>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</si>
  <si>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</si>
  <si>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</si>
  <si>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</si>
  <si>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</si>
  <si>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</si>
  <si>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</si>
  <si>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</si>
  <si>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</si>
  <si>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</si>
  <si>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</si>
  <si>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</si>
  <si>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</si>
  <si>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</si>
  <si>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</si>
  <si>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</si>
  <si>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</si>
  <si>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</si>
  <si>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</si>
  <si>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</si>
  <si>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</si>
  <si>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</si>
  <si>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</si>
  <si>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</si>
  <si>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</si>
  <si>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</si>
  <si>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</si>
  <si>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</si>
  <si>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</si>
  <si>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</si>
  <si>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</si>
  <si>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</si>
  <si>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</si>
  <si>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</si>
  <si>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</si>
  <si>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</si>
  <si>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</si>
  <si>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</si>
  <si>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</si>
  <si>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</si>
  <si>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</si>
  <si>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</si>
  <si>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</si>
  <si>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</si>
  <si>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</si>
  <si>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</si>
  <si>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</si>
  <si>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</si>
  <si>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</si>
  <si>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</si>
  <si>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</si>
  <si>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</si>
  <si>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</si>
  <si>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</si>
  <si>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</si>
  <si>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</si>
  <si>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</si>
  <si>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</si>
  <si>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</si>
  <si>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</si>
  <si>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</si>
  <si>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</si>
  <si>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</si>
  <si>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</si>
  <si>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</si>
  <si>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</si>
  <si>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</si>
  <si>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</si>
  <si>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</si>
  <si>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</si>
  <si>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</si>
  <si>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</si>
  <si>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</si>
  <si>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</si>
  <si>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</si>
  <si>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</si>
  <si>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</si>
  <si>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</si>
  <si>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</si>
  <si>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</si>
  <si>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</si>
  <si>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</si>
  <si>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</si>
  <si>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</si>
  <si>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</si>
  <si>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</si>
  <si>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</si>
  <si>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</si>
  <si>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</si>
  <si>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</si>
  <si>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</si>
  <si>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</si>
  <si>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</si>
  <si>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</si>
  <si>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</si>
  <si>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</si>
  <si>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</si>
  <si>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</si>
  <si>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</si>
  <si>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</si>
  <si>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</si>
  <si>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</si>
  <si>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</si>
  <si>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</si>
  <si>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</si>
  <si>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</si>
  <si>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</si>
  <si>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</si>
  <si>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</si>
  <si>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</si>
  <si>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</si>
  <si>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</si>
  <si>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</si>
  <si>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</si>
  <si>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</si>
  <si>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</si>
  <si>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</si>
  <si>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</si>
  <si>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</si>
  <si>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</si>
  <si>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</si>
  <si>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</si>
  <si>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</si>
  <si>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</si>
  <si>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</si>
  <si>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</si>
  <si>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</si>
  <si>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</si>
  <si>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</si>
  <si>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</si>
  <si>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</si>
  <si>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</si>
  <si>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</si>
  <si>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</si>
  <si>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</si>
  <si>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</si>
  <si>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</si>
  <si>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</si>
  <si>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</si>
  <si>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</si>
  <si>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</si>
  <si>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</si>
  <si>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</si>
  <si>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</si>
  <si>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</si>
  <si>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</si>
  <si>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</si>
  <si>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</si>
  <si>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</si>
  <si>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</si>
  <si>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</si>
  <si>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</si>
  <si>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</si>
  <si>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</si>
  <si>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</si>
  <si>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</si>
  <si>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</si>
  <si>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</si>
  <si>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</si>
  <si>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</si>
  <si>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</si>
  <si>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</si>
  <si>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</si>
  <si>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</si>
  <si>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</si>
  <si>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</si>
  <si>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</si>
  <si>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</si>
  <si>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</si>
  <si>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</si>
  <si>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</si>
  <si>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</si>
  <si>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</si>
  <si>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</si>
  <si>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</si>
  <si>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</si>
  <si>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</si>
  <si>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</si>
  <si>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</si>
  <si>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</si>
  <si>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</si>
  <si>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</si>
  <si>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</si>
  <si>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</si>
  <si>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</si>
  <si>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</si>
  <si>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</si>
  <si>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</si>
  <si>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</si>
  <si>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</si>
  <si>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</si>
  <si>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</si>
  <si>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</si>
  <si>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</si>
  <si>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</si>
  <si>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</si>
  <si>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</si>
  <si>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</si>
  <si>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</si>
  <si>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</si>
  <si>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</si>
  <si>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</si>
  <si>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</si>
  <si>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</si>
  <si>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</si>
  <si>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</si>
  <si>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</si>
  <si>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</si>
  <si>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</si>
  <si>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</si>
  <si>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</si>
  <si>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</si>
  <si>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</si>
  <si>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</si>
  <si>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</si>
  <si>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</si>
  <si>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</si>
  <si>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</si>
  <si>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</si>
  <si>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</si>
  <si>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</si>
  <si>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</si>
  <si>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</si>
  <si>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</si>
  <si>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</si>
  <si>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</si>
  <si>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</si>
  <si>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</si>
  <si>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</si>
  <si>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</si>
  <si>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</si>
  <si>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</si>
  <si>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</si>
  <si>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</si>
  <si>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</si>
  <si>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</si>
  <si>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</si>
  <si>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</si>
  <si>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</si>
  <si>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</si>
  <si>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</si>
  <si>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</si>
  <si>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</si>
  <si>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</si>
  <si>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</si>
  <si>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</si>
  <si>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</si>
  <si>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</si>
  <si>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</si>
  <si>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</si>
  <si>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</si>
  <si>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</si>
  <si>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</si>
  <si>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</si>
  <si>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</si>
  <si>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</si>
  <si>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</si>
  <si>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</si>
  <si>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</si>
  <si>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</si>
  <si>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</si>
  <si>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</si>
  <si>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</si>
  <si>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</si>
  <si>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</si>
  <si>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</si>
  <si>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</si>
  <si>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</si>
  <si>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</si>
  <si>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</si>
  <si>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</si>
  <si>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</si>
  <si>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</si>
  <si>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</si>
  <si>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</si>
  <si>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</si>
  <si>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</si>
  <si>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</si>
  <si>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</si>
  <si>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</si>
  <si>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</si>
  <si>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</si>
  <si>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</si>
  <si>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</si>
  <si>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</si>
  <si>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</si>
  <si>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</si>
  <si>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</si>
  <si>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</si>
  <si>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</si>
  <si>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</si>
  <si>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</si>
  <si>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</si>
  <si>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</si>
  <si>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</si>
  <si>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</si>
  <si>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</si>
  <si>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</si>
  <si>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</si>
  <si>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</si>
  <si>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</si>
  <si>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</si>
  <si>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</si>
  <si>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</si>
  <si>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</si>
  <si>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</si>
  <si>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</si>
  <si>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</si>
  <si>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</si>
  <si>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</si>
  <si>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</si>
  <si>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</si>
  <si>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</si>
  <si>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</si>
  <si>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</si>
  <si>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</si>
  <si>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</si>
  <si>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</si>
  <si>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</si>
  <si>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</si>
  <si>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</si>
  <si>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</si>
  <si>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</si>
  <si>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</si>
  <si>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</si>
  <si>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</si>
  <si>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</si>
  <si>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</si>
  <si>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</si>
  <si>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</si>
  <si>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</si>
  <si>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</si>
  <si>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</si>
  <si>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</si>
  <si>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</si>
  <si>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</si>
  <si>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</si>
  <si>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</si>
  <si>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</si>
  <si>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</si>
  <si>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</si>
  <si>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</si>
  <si>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</si>
  <si>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</si>
  <si>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</si>
  <si>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</si>
  <si>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</si>
  <si>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</si>
  <si>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</si>
  <si>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</si>
  <si>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</si>
  <si>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</si>
  <si>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</si>
  <si>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</si>
  <si>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</si>
  <si>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</si>
  <si>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</si>
  <si>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</si>
  <si>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</si>
  <si>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</si>
  <si>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</si>
  <si>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</si>
  <si>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</si>
  <si>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</si>
  <si>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</si>
  <si>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</si>
  <si>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</si>
  <si>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</si>
  <si>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</si>
  <si>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</si>
  <si>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</si>
  <si>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</si>
  <si>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</si>
  <si>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</si>
  <si>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</si>
  <si>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</si>
  <si>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</si>
  <si>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</si>
  <si>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</si>
  <si>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</si>
  <si>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</si>
  <si>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</si>
  <si>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</si>
  <si>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</si>
  <si>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</si>
  <si>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</si>
  <si>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</si>
  <si>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</si>
  <si>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</si>
  <si>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</si>
  <si>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</si>
  <si>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</si>
  <si>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</si>
  <si>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</si>
  <si>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</si>
  <si>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</si>
  <si>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</si>
  <si>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</si>
  <si>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</si>
  <si>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</si>
  <si>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</si>
  <si>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</si>
  <si>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</si>
  <si>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</si>
  <si>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</si>
  <si>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</si>
  <si>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</si>
  <si>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</si>
  <si>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</si>
  <si>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</si>
  <si>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</si>
  <si>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</si>
  <si>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</si>
  <si>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</si>
  <si>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</si>
  <si>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</si>
  <si>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</si>
  <si>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</si>
  <si>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</si>
  <si>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</si>
  <si>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</si>
  <si>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</si>
  <si>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</si>
  <si>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</si>
  <si>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</si>
  <si>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</si>
  <si>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</si>
  <si>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</si>
  <si>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</si>
  <si>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</si>
  <si>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</si>
  <si>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</si>
  <si>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</si>
  <si>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</si>
  <si>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</si>
  <si>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</si>
  <si>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</si>
  <si>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</si>
  <si>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</si>
  <si>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</si>
  <si>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</si>
  <si>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</si>
  <si>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</si>
  <si>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</si>
  <si>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</si>
  <si>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</si>
  <si>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</si>
  <si>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</si>
  <si>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</si>
  <si>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</si>
  <si>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</si>
  <si>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</si>
  <si>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</si>
  <si>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</si>
  <si>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</si>
  <si>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</si>
  <si>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</si>
  <si>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</si>
  <si>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</si>
  <si>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</si>
  <si>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</si>
  <si>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</si>
  <si>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</si>
  <si>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</si>
  <si>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</si>
  <si>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</si>
  <si>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</si>
  <si>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</si>
  <si>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</si>
  <si>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</si>
  <si>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</si>
  <si>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</si>
  <si>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</si>
  <si>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</si>
  <si>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</si>
  <si>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</si>
  <si>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</si>
  <si>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</si>
  <si>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</si>
  <si>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</si>
  <si>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</si>
  <si>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</si>
  <si>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</si>
  <si>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</si>
  <si>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</si>
  <si>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</si>
  <si>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</si>
  <si>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</si>
  <si>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</si>
  <si>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</si>
  <si>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</si>
  <si>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</si>
  <si>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</si>
  <si>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</si>
  <si>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</si>
  <si>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</si>
  <si>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</si>
  <si>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</si>
  <si>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</si>
  <si>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</si>
  <si>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</si>
  <si>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</si>
  <si>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</si>
  <si>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</si>
  <si>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</si>
  <si>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</si>
  <si>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</si>
  <si>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</si>
  <si>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</si>
  <si>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</si>
  <si>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</si>
  <si>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</si>
  <si>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</si>
  <si>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</si>
  <si>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</si>
  <si>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</si>
  <si>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</si>
  <si>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</si>
  <si>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</si>
  <si>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</si>
  <si>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</si>
  <si>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</si>
  <si>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</si>
  <si>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</si>
  <si>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</si>
  <si>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</si>
  <si>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</si>
  <si>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</si>
  <si>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</si>
  <si>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</si>
  <si>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</si>
  <si>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</si>
  <si>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</si>
  <si>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</si>
  <si>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</si>
  <si>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</si>
  <si>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</si>
  <si>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</si>
  <si>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</si>
  <si>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</si>
  <si>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</si>
  <si>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</si>
  <si>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</si>
  <si>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</si>
  <si>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</si>
  <si>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</si>
  <si>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</si>
  <si>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</si>
  <si>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</si>
  <si>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</si>
  <si>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</si>
  <si>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</si>
  <si>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</si>
  <si>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</si>
  <si>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</si>
  <si>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</si>
  <si>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</si>
  <si>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</si>
  <si>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</si>
  <si>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</si>
  <si>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</si>
  <si>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</si>
  <si>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</si>
  <si>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</si>
  <si>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</si>
  <si>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</si>
  <si>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</si>
  <si>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</si>
  <si>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</si>
  <si>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</si>
  <si>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</si>
  <si>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</si>
  <si>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</si>
  <si>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</si>
  <si>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</si>
  <si>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</si>
  <si>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</si>
  <si>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</si>
  <si>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</si>
  <si>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</si>
  <si>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</si>
  <si>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</si>
  <si>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</si>
  <si>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</si>
  <si>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</si>
  <si>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</si>
  <si>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</si>
  <si>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</si>
  <si>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</si>
  <si>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</si>
  <si>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</si>
  <si>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</si>
  <si>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</si>
  <si>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</si>
  <si>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</si>
  <si>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</si>
  <si>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</si>
  <si>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</si>
  <si>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</si>
  <si>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</si>
  <si>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</si>
  <si>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</si>
  <si>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</si>
  <si>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</si>
  <si>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</si>
  <si>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</si>
  <si>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</si>
  <si>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</si>
  <si>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</si>
  <si>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</si>
  <si>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</si>
  <si>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</si>
  <si>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</si>
  <si>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</si>
  <si>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</si>
  <si>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</si>
  <si>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</si>
  <si>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</si>
  <si>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</si>
  <si>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</si>
  <si>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</si>
  <si>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</si>
  <si>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</si>
  <si>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</si>
  <si>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</si>
  <si>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</si>
  <si>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</si>
  <si>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</si>
  <si>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</si>
  <si>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</si>
  <si>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</si>
  <si>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</si>
  <si>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</si>
  <si>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</si>
  <si>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</si>
  <si>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</si>
  <si>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</si>
  <si>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</si>
  <si>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</si>
  <si>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</si>
  <si>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</si>
  <si>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</si>
  <si>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</si>
  <si>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</si>
  <si>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</si>
  <si>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</si>
  <si>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</si>
  <si>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</si>
  <si>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</si>
  <si>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</si>
  <si>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</si>
  <si>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</si>
  <si>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</si>
  <si>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</si>
  <si>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</si>
  <si>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</si>
  <si>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</si>
  <si>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</si>
  <si>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</si>
  <si>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</si>
  <si>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</si>
  <si>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</si>
  <si>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</si>
  <si>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</si>
  <si>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</si>
  <si>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</si>
  <si>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</si>
  <si>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</si>
  <si>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</si>
  <si>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</si>
  <si>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</si>
  <si>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</si>
  <si>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</si>
  <si>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</si>
  <si>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</si>
  <si>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</si>
  <si>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</si>
  <si>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</si>
  <si>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</si>
  <si>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</si>
  <si>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</si>
  <si>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</si>
  <si>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</si>
  <si>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</si>
  <si>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</si>
  <si>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</si>
  <si>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</si>
  <si>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</si>
  <si>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</si>
  <si>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</si>
  <si>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</si>
  <si>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</si>
  <si>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</si>
  <si>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</si>
  <si>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</si>
  <si>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</si>
  <si>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</si>
  <si>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</si>
  <si>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</si>
  <si>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</si>
  <si>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</si>
  <si>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</si>
  <si>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</si>
  <si>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</si>
  <si>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</si>
  <si>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</si>
  <si>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</si>
  <si>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</si>
  <si>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</si>
  <si>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</si>
  <si>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</si>
  <si>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</si>
  <si>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</si>
  <si>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</si>
  <si>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</si>
  <si>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</si>
  <si>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</si>
  <si>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</si>
  <si>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</si>
  <si>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</si>
  <si>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</si>
  <si>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</si>
  <si>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</si>
  <si>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</si>
  <si>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</si>
  <si>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</si>
  <si>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</si>
  <si>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</si>
  <si>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</si>
  <si>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</si>
  <si>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</si>
  <si>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</si>
  <si>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</si>
  <si>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</si>
  <si>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</si>
  <si>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</si>
  <si>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</si>
  <si>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</si>
  <si>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</si>
  <si>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</si>
  <si>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</si>
  <si>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</si>
  <si>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</si>
  <si>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</si>
  <si>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</si>
  <si>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</si>
  <si>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</si>
  <si>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</si>
  <si>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</si>
  <si>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</si>
  <si>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</si>
  <si>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</si>
  <si>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</si>
  <si>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</si>
  <si>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</si>
  <si>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</si>
  <si>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</si>
  <si>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</si>
  <si>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</si>
  <si>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</si>
  <si>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</si>
  <si>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</si>
  <si>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</si>
  <si>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</si>
  <si>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</si>
  <si>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</si>
  <si>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</si>
  <si>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</si>
  <si>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</si>
  <si>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</si>
  <si>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</si>
  <si>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</si>
  <si>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</si>
  <si>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</si>
  <si>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</si>
  <si>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</si>
  <si>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</si>
  <si>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</si>
  <si>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</si>
  <si>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</si>
  <si>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</si>
  <si>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</si>
  <si>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</si>
  <si>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</si>
  <si>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</si>
  <si>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</si>
  <si>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</si>
  <si>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</si>
  <si>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</si>
  <si>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</si>
  <si>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</si>
  <si>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</si>
  <si>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</si>
  <si>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</si>
  <si>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</si>
  <si>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</si>
  <si>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</si>
  <si>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</si>
  <si>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</si>
  <si>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</si>
  <si>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</si>
  <si>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</si>
  <si>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</si>
  <si>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</si>
  <si>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</si>
  <si>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</si>
  <si>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</si>
  <si>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</si>
  <si>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</si>
  <si>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</si>
  <si>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</si>
  <si>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</si>
  <si>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</si>
  <si>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</si>
  <si>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</si>
  <si>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</si>
  <si>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</si>
  <si>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</si>
  <si>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</si>
  <si>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</si>
  <si>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</si>
  <si>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</si>
  <si>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</si>
  <si>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</si>
  <si>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</si>
  <si>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</si>
  <si>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</si>
  <si>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</si>
  <si>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</si>
  <si>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</si>
  <si>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</si>
  <si>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</si>
  <si>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</si>
  <si>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</si>
  <si>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</si>
  <si>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</si>
  <si>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</si>
  <si>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</si>
  <si>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</si>
  <si>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</si>
  <si>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</si>
  <si>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</si>
  <si>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</si>
  <si>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</si>
  <si>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</si>
  <si>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</si>
  <si>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</si>
  <si>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</si>
  <si>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</si>
  <si>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</si>
  <si>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</si>
  <si>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</si>
  <si>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</si>
  <si>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</si>
  <si>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</si>
  <si>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</si>
  <si>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</si>
  <si>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</si>
  <si>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</si>
  <si>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</si>
  <si>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</si>
  <si>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</si>
  <si>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</si>
  <si>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</si>
  <si>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</si>
  <si>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</si>
  <si>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</si>
  <si>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</si>
  <si>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</si>
  <si>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</si>
  <si>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</si>
  <si>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</si>
  <si>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</si>
  <si>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</si>
  <si>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</si>
  <si>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</si>
  <si>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</si>
  <si>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</si>
  <si>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</si>
  <si>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</si>
  <si>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</si>
  <si>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</si>
  <si>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</si>
  <si>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</si>
  <si>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</si>
  <si>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</si>
  <si>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</si>
  <si>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</si>
  <si>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</si>
  <si>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</si>
  <si>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</si>
  <si>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</si>
  <si>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</si>
  <si>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</si>
  <si>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</si>
  <si>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</si>
  <si>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</si>
  <si>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</si>
  <si>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</si>
  <si>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</si>
  <si>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</si>
  <si>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</si>
  <si>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</si>
  <si>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</si>
  <si>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</si>
  <si>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</si>
  <si>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</si>
  <si>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</si>
  <si>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</si>
  <si>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</si>
  <si>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</si>
  <si>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</si>
  <si>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</si>
  <si>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</si>
  <si>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</si>
  <si>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</si>
  <si>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</si>
  <si>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</si>
  <si>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</si>
  <si>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</si>
  <si>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</si>
  <si>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</si>
  <si>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</si>
  <si>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</si>
  <si>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</si>
  <si>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</si>
  <si>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</si>
  <si>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</si>
  <si>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</si>
  <si>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</si>
  <si>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</si>
  <si>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</si>
  <si>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</si>
  <si>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</si>
  <si>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</si>
  <si>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</si>
  <si>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</si>
  <si>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</si>
  <si>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</si>
  <si>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</si>
  <si>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</si>
  <si>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</si>
  <si>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</si>
  <si>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</si>
  <si>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</si>
  <si>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</si>
  <si>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</si>
  <si>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</si>
  <si>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</si>
  <si>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</si>
  <si>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</si>
  <si>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</si>
  <si>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</si>
  <si>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</si>
  <si>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</si>
  <si>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</si>
  <si>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</si>
  <si>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</si>
  <si>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</si>
  <si>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</si>
  <si>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</si>
  <si>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</si>
  <si>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</si>
  <si>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</si>
  <si>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</si>
  <si>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</si>
  <si>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</si>
  <si>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</si>
  <si>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</si>
  <si>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</si>
  <si>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</si>
  <si>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</si>
  <si>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</si>
  <si>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</si>
  <si>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</si>
  <si>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</si>
  <si>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</si>
  <si>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</si>
  <si>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</si>
  <si>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</si>
  <si>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</si>
  <si>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</si>
  <si>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</si>
  <si>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</si>
  <si>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</si>
  <si>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</si>
  <si>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</si>
  <si>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</si>
  <si>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</si>
  <si>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</si>
  <si>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</si>
  <si>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</si>
  <si>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</si>
  <si>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</si>
  <si>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</si>
  <si>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</si>
  <si>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</si>
  <si>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</si>
  <si>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</si>
  <si>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</si>
  <si>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</si>
  <si>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</si>
  <si>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</si>
  <si>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</si>
  <si>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</si>
  <si>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</si>
  <si>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</si>
  <si>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</si>
  <si>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</si>
  <si>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</si>
  <si>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</si>
  <si>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</si>
  <si>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</si>
  <si>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</si>
  <si>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</si>
  <si>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</si>
  <si>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</si>
  <si>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</si>
  <si>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</si>
  <si>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</si>
  <si>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</si>
  <si>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</si>
  <si>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</si>
  <si>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</si>
  <si>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</si>
  <si>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</si>
  <si>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</si>
  <si>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</si>
  <si>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</si>
  <si>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</si>
  <si>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</si>
  <si>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</si>
  <si>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</si>
  <si>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</si>
  <si>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</si>
  <si>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</si>
  <si>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</si>
  <si>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</si>
  <si>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</si>
  <si>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</si>
  <si>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</si>
  <si>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</si>
  <si>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</si>
  <si>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</si>
  <si>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</si>
  <si>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</si>
  <si>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</si>
  <si>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</si>
  <si>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</si>
  <si>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</si>
  <si>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</si>
  <si>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</si>
  <si>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</si>
  <si>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</si>
  <si>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</si>
  <si>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</si>
  <si>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</si>
  <si>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</si>
  <si>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</si>
  <si>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</si>
  <si>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</si>
  <si>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</si>
  <si>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</si>
  <si>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</si>
  <si>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</si>
  <si>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</si>
  <si>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</si>
  <si>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</si>
  <si>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</si>
  <si>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</si>
  <si>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</si>
  <si>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</si>
  <si>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</si>
  <si>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</si>
  <si>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</si>
  <si>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</si>
  <si>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</si>
  <si>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</si>
  <si>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</si>
  <si>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</si>
  <si>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</si>
  <si>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</si>
  <si>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</si>
  <si>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</si>
  <si>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</si>
  <si>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</si>
  <si>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</si>
  <si>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</si>
  <si>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</si>
  <si>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</si>
  <si>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</si>
  <si>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</si>
  <si>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</si>
  <si>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</si>
  <si>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</si>
  <si>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</si>
  <si>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</si>
  <si>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</si>
  <si>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</si>
  <si>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</si>
  <si>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</si>
  <si>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</si>
  <si>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</si>
  <si>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</si>
  <si>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</si>
  <si>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</si>
  <si>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</si>
  <si>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</si>
  <si>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</si>
  <si>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</si>
  <si>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</si>
  <si>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</si>
  <si>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</si>
  <si>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</si>
  <si>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</si>
  <si>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</si>
  <si>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</si>
  <si>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</si>
  <si>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</si>
  <si>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</si>
  <si>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</si>
  <si>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</si>
  <si>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</si>
  <si>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</si>
  <si>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</si>
  <si>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</si>
  <si>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</si>
  <si>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</si>
  <si>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</si>
  <si>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</si>
  <si>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</si>
  <si>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</si>
  <si>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</si>
  <si>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</si>
  <si>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</si>
  <si>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</si>
  <si>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</si>
  <si>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</si>
  <si>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</si>
  <si>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</si>
  <si>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</si>
  <si>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</si>
  <si>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</si>
  <si>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</si>
  <si>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</si>
  <si>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</si>
  <si>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</si>
  <si>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</si>
  <si>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</si>
  <si>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</si>
  <si>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</si>
  <si>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</si>
  <si>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</si>
  <si>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</si>
  <si>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</si>
  <si>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</si>
  <si>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</si>
  <si>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</si>
  <si>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</si>
  <si>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</si>
  <si>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</si>
  <si>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</si>
  <si>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</si>
  <si>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</si>
  <si>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</si>
  <si>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</si>
  <si>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</si>
  <si>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</si>
  <si>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</si>
  <si>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</si>
  <si>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</si>
  <si>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</si>
  <si>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</si>
  <si>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</si>
  <si>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</si>
  <si>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</si>
  <si>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</si>
  <si>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</si>
  <si>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</si>
  <si>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</si>
  <si>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</si>
  <si>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</si>
  <si>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</si>
  <si>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</si>
  <si>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</si>
  <si>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</si>
  <si>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</si>
  <si>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</si>
  <si>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</si>
  <si>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</si>
  <si>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</si>
  <si>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</si>
  <si>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</si>
  <si>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</si>
  <si>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</si>
  <si>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</si>
  <si>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</si>
  <si>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</si>
  <si>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</si>
  <si>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</si>
  <si>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</si>
  <si>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</si>
  <si>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</si>
  <si>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</si>
  <si>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</si>
  <si>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</si>
  <si>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</si>
  <si>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</si>
  <si>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</si>
  <si>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</si>
  <si>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</si>
  <si>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</si>
  <si>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</si>
  <si>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</si>
  <si>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</si>
  <si>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</si>
  <si>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</si>
  <si>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</si>
  <si>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</si>
  <si>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</si>
  <si>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</si>
  <si>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</si>
  <si>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</si>
  <si>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</si>
  <si>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</si>
  <si>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</si>
  <si>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</si>
  <si>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</si>
  <si>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</si>
  <si>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</si>
  <si>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</si>
  <si>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</si>
  <si>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</si>
  <si>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</si>
  <si>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</si>
  <si>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</si>
  <si>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</si>
  <si>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</si>
  <si>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</si>
  <si>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</si>
  <si>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</si>
  <si>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</si>
  <si>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</si>
  <si>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</si>
  <si>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</si>
  <si>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</si>
  <si>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</si>
  <si>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</si>
  <si>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</si>
  <si>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</si>
  <si>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</si>
  <si>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</si>
  <si>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</si>
  <si>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</si>
  <si>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</si>
  <si>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</si>
  <si>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</si>
  <si>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</si>
  <si>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</si>
  <si>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</si>
  <si>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</si>
  <si>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</si>
  <si>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</si>
  <si>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</si>
  <si>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</si>
  <si>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</si>
  <si>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</si>
  <si>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</si>
  <si>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</si>
  <si>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</si>
  <si>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</si>
  <si>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</si>
  <si>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</si>
  <si>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</si>
  <si>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</si>
  <si>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</si>
  <si>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</si>
  <si>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</si>
  <si>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</si>
  <si>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</si>
  <si>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</si>
  <si>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</si>
  <si>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</si>
  <si>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</si>
  <si>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</si>
  <si>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</si>
  <si>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</si>
  <si>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</si>
  <si>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</si>
  <si>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</si>
  <si>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</si>
  <si>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</si>
  <si>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</si>
  <si>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</si>
  <si>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</si>
  <si>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</si>
  <si>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</si>
  <si>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</si>
  <si>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</si>
  <si>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</si>
  <si>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</si>
  <si>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</si>
  <si>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</si>
  <si>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</si>
  <si>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</si>
  <si>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</si>
  <si>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</si>
  <si>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</si>
  <si>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</si>
  <si>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</si>
  <si>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</si>
  <si>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</si>
  <si>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</si>
  <si>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</si>
  <si>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</si>
  <si>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</si>
  <si>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</si>
  <si>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</si>
  <si>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</si>
  <si>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</si>
  <si>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</si>
  <si>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</si>
  <si>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</si>
  <si>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</si>
  <si>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</si>
  <si>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</si>
  <si>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</si>
  <si>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</si>
  <si>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</si>
  <si>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</si>
  <si>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</si>
  <si>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</si>
  <si>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</si>
  <si>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</si>
  <si>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</si>
  <si>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</si>
  <si>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</si>
  <si>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</si>
  <si>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</si>
  <si>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</si>
  <si>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</si>
  <si>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</si>
  <si>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</si>
  <si>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</si>
  <si>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</si>
  <si>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</si>
  <si>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</si>
  <si>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</si>
  <si>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</si>
  <si>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</si>
  <si>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</si>
  <si>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</si>
  <si>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</si>
  <si>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</si>
  <si>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</si>
  <si>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</si>
  <si>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</si>
  <si>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</si>
  <si>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</si>
  <si>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</si>
  <si>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</si>
  <si>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</si>
  <si>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</si>
  <si>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</si>
  <si>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</si>
  <si>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</si>
  <si>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</si>
  <si>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</si>
  <si>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</si>
  <si>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</si>
  <si>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</si>
  <si>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</si>
  <si>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</si>
  <si>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</si>
  <si>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</si>
  <si>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</si>
  <si>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</si>
  <si>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</si>
  <si>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</si>
  <si>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</si>
  <si>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</si>
  <si>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</si>
  <si>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</si>
  <si>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</si>
  <si>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</si>
  <si>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</si>
  <si>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</si>
  <si>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</si>
  <si>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</si>
  <si>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</si>
  <si>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</si>
  <si>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</si>
  <si>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</si>
  <si>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</si>
  <si>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</si>
  <si>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</si>
  <si>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</si>
  <si>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</si>
  <si>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</si>
  <si>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</si>
  <si>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</si>
  <si>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</si>
  <si>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</si>
  <si>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</si>
  <si>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</si>
  <si>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</si>
  <si>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</si>
  <si>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</si>
  <si>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</si>
  <si>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</si>
  <si>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</si>
  <si>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</si>
  <si>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</si>
  <si>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</si>
  <si>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</si>
  <si>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</si>
  <si>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</si>
  <si>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</si>
  <si>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</si>
  <si>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</si>
  <si>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</si>
  <si>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</si>
  <si>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</si>
  <si>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</si>
  <si>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</si>
  <si>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</si>
  <si>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</si>
  <si>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</si>
  <si>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</si>
  <si>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</si>
  <si>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</si>
  <si>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</si>
  <si>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</si>
  <si>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</si>
  <si>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</si>
  <si>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</si>
  <si>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</si>
  <si>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</si>
  <si>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</si>
  <si>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</si>
  <si>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</si>
  <si>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</si>
  <si>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</si>
  <si>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</si>
  <si>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</si>
  <si>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</si>
  <si>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</si>
  <si>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</si>
  <si>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</si>
  <si>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</si>
  <si>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</si>
  <si>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</si>
  <si>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</si>
  <si>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</si>
  <si>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</si>
  <si>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</si>
  <si>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</si>
  <si>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</si>
  <si>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</si>
  <si>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</si>
  <si>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</si>
  <si>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</si>
  <si>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</si>
  <si>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</si>
  <si>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</si>
  <si>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</si>
  <si>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</si>
  <si>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</si>
  <si>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</si>
  <si>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</si>
  <si>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</si>
  <si>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</si>
  <si>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</si>
  <si>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</si>
  <si>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</si>
  <si>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</si>
  <si>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</si>
  <si>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</si>
  <si>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</si>
  <si>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</si>
  <si>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</si>
  <si>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</si>
  <si>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</si>
  <si>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</si>
  <si>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</si>
  <si>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</si>
  <si>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</si>
  <si>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</si>
  <si>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</si>
  <si>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</si>
  <si>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</si>
  <si>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</si>
  <si>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</si>
  <si>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</si>
  <si>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</si>
  <si>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</si>
  <si>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</si>
  <si>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</si>
  <si>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</si>
  <si>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</si>
  <si>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</si>
  <si>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</si>
  <si>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</si>
  <si>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</si>
  <si>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</si>
  <si>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</si>
  <si>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</si>
  <si>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</si>
  <si>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</si>
  <si>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</si>
  <si>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</si>
  <si>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</si>
  <si>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</si>
  <si>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</si>
  <si>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</si>
  <si>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</si>
  <si>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</si>
  <si>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</si>
  <si>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</si>
  <si>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</si>
  <si>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</si>
  <si>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</si>
  <si>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</si>
  <si>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</si>
  <si>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</si>
  <si>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</si>
  <si>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</si>
  <si>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</si>
  <si>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</si>
  <si>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</si>
  <si>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</si>
  <si>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</si>
  <si>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</si>
  <si>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</si>
  <si>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</si>
  <si>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</si>
  <si>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</si>
  <si>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</si>
  <si>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</si>
  <si>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</si>
  <si>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</si>
  <si>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</si>
  <si>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</si>
  <si>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</si>
  <si>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</si>
  <si>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</si>
  <si>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</si>
  <si>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</si>
  <si>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</si>
  <si>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</si>
  <si>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</si>
  <si>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</si>
  <si>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</si>
  <si>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</si>
  <si>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</si>
  <si>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</si>
  <si>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</si>
  <si>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</si>
  <si>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</si>
  <si>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</si>
  <si>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</si>
  <si>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</si>
  <si>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</si>
  <si>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</si>
  <si>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</si>
  <si>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</si>
  <si>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</si>
  <si>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</si>
  <si>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</si>
  <si>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</si>
  <si>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</si>
  <si>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</si>
  <si>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</si>
  <si>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</si>
  <si>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</si>
  <si>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</si>
  <si>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</si>
  <si>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</si>
  <si>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</si>
  <si>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</si>
  <si>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</si>
  <si>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</si>
  <si>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</si>
  <si>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</si>
  <si>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</si>
  <si>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</si>
  <si>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</si>
  <si>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</si>
  <si>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</si>
  <si>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</si>
  <si>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</si>
  <si>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</si>
  <si>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</si>
  <si>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</si>
  <si>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</si>
  <si>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</si>
  <si>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</si>
  <si>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</si>
  <si>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</si>
  <si>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</si>
  <si>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</si>
  <si>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</si>
  <si>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</si>
  <si>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</si>
  <si>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</si>
  <si>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</si>
  <si>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</si>
  <si>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</si>
  <si>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</si>
  <si>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</si>
  <si>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</si>
  <si>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</si>
  <si>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</si>
  <si>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</si>
  <si>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</si>
  <si>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</si>
  <si>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</si>
  <si>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</si>
  <si>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</si>
  <si>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</si>
  <si>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</si>
  <si>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</si>
  <si>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</si>
  <si>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</si>
  <si>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</si>
  <si>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</si>
  <si>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</si>
  <si>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</si>
  <si>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</si>
  <si>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</si>
  <si>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</si>
  <si>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</si>
  <si>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</si>
  <si>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</si>
  <si>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</si>
  <si>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</si>
  <si>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</si>
  <si>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</si>
  <si>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</si>
  <si>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</si>
  <si>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</si>
  <si>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</si>
  <si>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</si>
  <si>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</si>
  <si>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</si>
  <si>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</si>
  <si>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</si>
  <si>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</si>
  <si>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</si>
  <si>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</si>
  <si>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</si>
  <si>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</si>
  <si>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</si>
  <si>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</si>
  <si>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</si>
  <si>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</si>
  <si>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</si>
  <si>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</si>
  <si>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</si>
  <si>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</si>
  <si>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</si>
  <si>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</si>
  <si>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</si>
  <si>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</si>
  <si>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</si>
  <si>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</si>
  <si>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</si>
  <si>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</si>
  <si>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</si>
  <si>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</si>
  <si>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</si>
  <si>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</si>
  <si>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</si>
  <si>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</si>
  <si>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</si>
  <si>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</si>
  <si>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</si>
  <si>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</si>
  <si>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</si>
  <si>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</si>
  <si>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</si>
  <si>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</si>
  <si>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</si>
  <si>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</si>
  <si>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</si>
  <si>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</si>
  <si>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</si>
  <si>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</si>
  <si>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</si>
  <si>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</si>
  <si>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</si>
  <si>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</si>
  <si>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</si>
  <si>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</si>
  <si>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</si>
  <si>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</si>
  <si>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</si>
  <si>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</si>
  <si>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</si>
  <si>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</si>
  <si>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</si>
  <si>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</si>
  <si>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</si>
  <si>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</si>
  <si>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</si>
  <si>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</si>
  <si>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</si>
  <si>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</si>
  <si>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</si>
  <si>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</si>
  <si>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</si>
  <si>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</si>
  <si>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</si>
  <si>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</si>
  <si>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</si>
  <si>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</si>
  <si>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</si>
  <si>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</si>
  <si>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</si>
  <si>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</si>
  <si>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</si>
  <si>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</si>
  <si>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</si>
  <si>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</si>
  <si>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</si>
  <si>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</si>
  <si>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</si>
  <si>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</si>
  <si>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</si>
  <si>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</si>
  <si>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</si>
  <si>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</si>
  <si>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</si>
  <si>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</si>
  <si>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</si>
  <si>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</si>
  <si>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</si>
  <si>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</si>
  <si>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</si>
  <si>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</si>
  <si>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</si>
  <si>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</si>
  <si>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</si>
  <si>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</si>
  <si>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</si>
  <si>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</si>
  <si>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</si>
  <si>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</si>
  <si>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</si>
  <si>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</si>
  <si>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</si>
  <si>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</si>
  <si>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</si>
  <si>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</si>
  <si>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</si>
  <si>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</si>
  <si>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</si>
  <si>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</si>
  <si>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</si>
  <si>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</si>
  <si>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</si>
  <si>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</si>
  <si>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</si>
  <si>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</si>
  <si>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</si>
  <si>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</si>
  <si>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</si>
  <si>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</si>
  <si>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</si>
  <si>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</si>
  <si>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</si>
  <si>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</si>
  <si>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</si>
  <si>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</si>
  <si>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</si>
  <si>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</si>
  <si>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</si>
  <si>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</si>
  <si>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</si>
  <si>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</si>
  <si>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</si>
  <si>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</si>
  <si>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</si>
  <si>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</si>
  <si>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</si>
  <si>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</si>
  <si>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</si>
  <si>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</si>
  <si>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</si>
  <si>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</si>
  <si>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</si>
  <si>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</si>
  <si>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</si>
  <si>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</si>
  <si>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</si>
  <si>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</si>
  <si>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</si>
  <si>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</si>
  <si>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</si>
  <si>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</si>
  <si>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</si>
  <si>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</si>
  <si>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</si>
  <si>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</si>
  <si>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</si>
  <si>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</si>
  <si>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</si>
  <si>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</si>
  <si>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</si>
  <si>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</si>
  <si>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</si>
  <si>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</si>
  <si>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</si>
  <si>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</si>
  <si>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</si>
  <si>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</si>
  <si>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</si>
  <si>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</si>
  <si>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</si>
  <si>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</si>
  <si>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</si>
  <si>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</si>
  <si>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</si>
  <si>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</si>
  <si>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</si>
  <si>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</si>
  <si>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</si>
  <si>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</si>
  <si>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</si>
  <si>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</si>
  <si>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</si>
  <si>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</si>
  <si>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</si>
  <si>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</si>
  <si>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</si>
  <si>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</si>
  <si>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</si>
  <si>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</si>
  <si>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</si>
  <si>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</si>
  <si>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</si>
  <si>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</si>
  <si>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</si>
  <si>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</si>
  <si>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</si>
  <si>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</si>
  <si>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</si>
  <si>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</si>
  <si>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</si>
  <si>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</si>
  <si>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</si>
  <si>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</si>
  <si>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</si>
  <si>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</si>
  <si>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</si>
  <si>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</si>
  <si>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</si>
  <si>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</si>
  <si>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</si>
  <si>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</si>
  <si>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</si>
  <si>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</si>
  <si>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</si>
  <si>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</si>
  <si>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</si>
  <si>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</si>
  <si>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</si>
  <si>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</si>
  <si>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</si>
  <si>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</si>
  <si>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</si>
  <si>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</si>
  <si>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</si>
  <si>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</si>
  <si>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</si>
  <si>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</si>
  <si>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</si>
  <si>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</si>
  <si>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</si>
  <si>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</si>
  <si>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</si>
  <si>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</si>
  <si>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</si>
  <si>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</si>
  <si>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</si>
  <si>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</si>
  <si>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</si>
  <si>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</si>
  <si>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</si>
  <si>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</si>
  <si>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</si>
  <si>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</si>
  <si>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</si>
  <si>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</si>
  <si>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</si>
  <si>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</si>
  <si>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</si>
  <si>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</si>
  <si>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</si>
  <si>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</si>
  <si>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</si>
  <si>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</si>
  <si>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</si>
  <si>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</si>
  <si>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</si>
  <si>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</si>
  <si>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</si>
  <si>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</si>
  <si>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</si>
  <si>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</si>
  <si>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</si>
  <si>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</si>
  <si>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</si>
  <si>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</si>
  <si>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</si>
  <si>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</si>
  <si>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</si>
  <si>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</si>
  <si>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</si>
  <si>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</si>
  <si>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</si>
  <si>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</si>
  <si>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</si>
  <si>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</si>
  <si>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</si>
  <si>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</si>
  <si>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</si>
  <si>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</si>
  <si>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</si>
  <si>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</si>
  <si>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</si>
  <si>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</si>
  <si>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</si>
  <si>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</si>
  <si>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</si>
  <si>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</si>
  <si>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</si>
  <si>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</si>
  <si>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</si>
  <si>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</si>
  <si>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</si>
  <si>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</si>
  <si>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</si>
  <si>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</si>
  <si>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</si>
  <si>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</si>
  <si>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</si>
  <si>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</si>
  <si>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</si>
  <si>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</si>
  <si>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</si>
  <si>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</si>
  <si>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</si>
  <si>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</si>
  <si>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</si>
  <si>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</si>
  <si>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</si>
  <si>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</si>
  <si>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</si>
  <si>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</si>
  <si>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</si>
  <si>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</si>
  <si>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</si>
  <si>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</si>
  <si>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</si>
  <si>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</si>
  <si>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</si>
  <si>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</si>
  <si>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</si>
  <si>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</si>
  <si>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</si>
  <si>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</si>
  <si>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</si>
  <si>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</si>
  <si>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</si>
  <si>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</si>
  <si>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</si>
  <si>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</si>
  <si>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</si>
  <si>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</si>
  <si>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</si>
  <si>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</si>
  <si>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</si>
  <si>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</si>
  <si>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</si>
  <si>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</si>
  <si>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</si>
  <si>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</si>
  <si>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</si>
  <si>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</si>
  <si>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</si>
  <si>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</si>
  <si>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</si>
  <si>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</si>
  <si>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</si>
  <si>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</si>
  <si>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</si>
  <si>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</si>
  <si>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</si>
  <si>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</si>
  <si>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</si>
  <si>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</si>
  <si>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</si>
  <si>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</si>
  <si>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</si>
  <si>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</si>
  <si>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</si>
  <si>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</si>
  <si>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</si>
  <si>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</si>
  <si>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</si>
  <si>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</si>
  <si>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</si>
  <si>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</si>
  <si>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</si>
  <si>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</si>
  <si>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</si>
  <si>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</si>
  <si>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</si>
  <si>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</si>
  <si>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</si>
  <si>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</si>
  <si>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</si>
  <si>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</si>
  <si>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</si>
  <si>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</si>
  <si>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</si>
  <si>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</si>
  <si>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</si>
  <si>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</si>
  <si>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</si>
  <si>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</si>
  <si>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</si>
  <si>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</si>
  <si>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</si>
  <si>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</si>
  <si>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</si>
  <si>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</si>
  <si>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</si>
  <si>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</si>
  <si>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</si>
  <si>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</si>
  <si>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</si>
  <si>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</si>
  <si>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</si>
  <si>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</si>
  <si>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</si>
  <si>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</si>
  <si>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</si>
  <si>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</si>
  <si>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</si>
  <si>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</si>
  <si>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</si>
  <si>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</si>
  <si>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</si>
  <si>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</si>
  <si>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</si>
  <si>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</si>
  <si>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</si>
  <si>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</si>
  <si>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</si>
  <si>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</si>
  <si>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</si>
  <si>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</si>
  <si>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</si>
  <si>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</si>
  <si>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</si>
  <si>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</si>
  <si>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</si>
  <si>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</si>
  <si>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</si>
  <si>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</si>
  <si>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</si>
  <si>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</si>
  <si>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</si>
  <si>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</si>
  <si>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</si>
  <si>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</si>
  <si>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</si>
  <si>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</si>
  <si>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</si>
  <si>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</si>
  <si>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</si>
  <si>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</si>
  <si>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</si>
  <si>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</si>
  <si>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</si>
  <si>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</si>
  <si>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</si>
  <si>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</si>
  <si>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</si>
  <si>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</si>
  <si>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</si>
  <si>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</si>
  <si>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</si>
  <si>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</si>
  <si>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</si>
  <si>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</si>
  <si>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</si>
  <si>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</si>
  <si>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</si>
  <si>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</si>
  <si>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</si>
  <si>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</si>
  <si>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</si>
  <si>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</si>
  <si>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</si>
  <si>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</si>
  <si>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</si>
  <si>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</si>
  <si>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</si>
  <si>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</si>
  <si>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</si>
  <si>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</si>
  <si>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</si>
  <si>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</si>
  <si>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</si>
  <si>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</si>
  <si>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</si>
  <si>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</si>
  <si>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</si>
  <si>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</si>
  <si>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</si>
  <si>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</si>
  <si>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</si>
  <si>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</si>
  <si>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</si>
  <si>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</si>
  <si>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</si>
  <si>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</si>
  <si>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</si>
  <si>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</si>
  <si>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</si>
  <si>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</si>
  <si>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</si>
  <si>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</si>
  <si>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</si>
  <si>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</si>
  <si>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</si>
  <si>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</si>
  <si>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</si>
  <si>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</si>
  <si>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</si>
  <si>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</si>
  <si>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</si>
  <si>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</si>
  <si>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</si>
  <si>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</si>
  <si>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</si>
  <si>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</si>
  <si>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</si>
  <si>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</si>
  <si>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</si>
  <si>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</si>
  <si>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</si>
  <si>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</si>
  <si>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</si>
  <si>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</si>
  <si>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</si>
  <si>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</si>
  <si>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</si>
  <si>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</si>
  <si>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</si>
  <si>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</si>
  <si>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</si>
  <si>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</si>
  <si>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</si>
  <si>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</si>
  <si>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</si>
  <si>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</si>
  <si>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</si>
  <si>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</si>
  <si>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</si>
  <si>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</si>
  <si>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</si>
  <si>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</si>
  <si>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</si>
  <si>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</si>
  <si>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</si>
  <si>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</si>
  <si>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</si>
  <si>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</si>
  <si>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</si>
  <si>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</si>
  <si>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</si>
  <si>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</si>
  <si>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</si>
  <si>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</si>
  <si>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</si>
  <si>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</si>
  <si>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</si>
  <si>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</si>
  <si>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</si>
  <si>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</si>
  <si>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</si>
  <si>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</si>
  <si>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</si>
  <si>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</si>
  <si>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</si>
  <si>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</si>
  <si>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</si>
  <si>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</si>
  <si>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</si>
  <si>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</si>
  <si>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</si>
  <si>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</si>
  <si>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</si>
  <si>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</si>
  <si>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</si>
  <si>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</si>
  <si>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</si>
  <si>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</si>
  <si>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</si>
  <si>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</si>
  <si>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</si>
  <si>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</si>
  <si>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</si>
  <si>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</si>
  <si>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</si>
  <si>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</si>
  <si>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</si>
  <si>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</si>
  <si>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</si>
  <si>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</si>
  <si>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</si>
  <si>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</si>
  <si>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</si>
  <si>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</si>
  <si>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</si>
  <si>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</si>
  <si>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</si>
  <si>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</si>
  <si>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</si>
  <si>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</si>
  <si>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</si>
  <si>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</si>
  <si>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</si>
  <si>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</si>
  <si>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</si>
  <si>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</si>
  <si>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</si>
  <si>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</si>
  <si>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</si>
  <si>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</si>
  <si>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</si>
  <si>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</si>
  <si>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</si>
  <si>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</si>
  <si>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</si>
  <si>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</si>
  <si>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</si>
  <si>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</si>
  <si>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</si>
  <si>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</si>
  <si>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</si>
  <si>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</si>
  <si>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</si>
  <si>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</si>
  <si>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</si>
  <si>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</si>
  <si>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</si>
  <si>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</si>
  <si>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</si>
  <si>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</si>
  <si>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</si>
  <si>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</si>
  <si>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</si>
  <si>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</si>
  <si>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</si>
  <si>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</si>
  <si>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</si>
  <si>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</si>
  <si>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</si>
  <si>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</si>
  <si>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</si>
  <si>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</si>
  <si>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</si>
  <si>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</si>
  <si>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</si>
  <si>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</si>
  <si>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</si>
  <si>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</si>
  <si>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</si>
  <si>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</si>
  <si>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</si>
  <si>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</si>
  <si>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</si>
  <si>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</si>
  <si>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</si>
  <si>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</si>
  <si>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</si>
  <si>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</si>
  <si>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</si>
  <si>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</si>
  <si>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</si>
  <si>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</si>
  <si>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</si>
  <si>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</si>
  <si>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</si>
  <si>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</si>
  <si>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</si>
  <si>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</si>
  <si>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</si>
  <si>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</si>
  <si>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</si>
  <si>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</si>
  <si>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</si>
  <si>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</si>
  <si>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</si>
  <si>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</si>
  <si>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</si>
  <si>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</si>
  <si>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</si>
  <si>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</si>
  <si>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</si>
  <si>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</si>
  <si>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</si>
  <si>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</si>
  <si>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</si>
  <si>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</si>
  <si>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</si>
  <si>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</si>
  <si>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</si>
  <si>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</si>
  <si>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</si>
  <si>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</si>
  <si>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</si>
  <si>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</si>
  <si>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</si>
  <si>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</si>
  <si>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</si>
  <si>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</si>
  <si>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</si>
  <si>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</si>
  <si>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</si>
  <si>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</si>
  <si>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</si>
  <si>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</si>
  <si>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</si>
  <si>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</si>
  <si>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</si>
  <si>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</si>
  <si>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</si>
  <si>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</si>
  <si>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</si>
  <si>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</si>
  <si>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</si>
  <si>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</si>
  <si>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</si>
  <si>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</si>
  <si>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</si>
  <si>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</si>
  <si>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</si>
  <si>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</si>
  <si>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</si>
  <si>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</si>
  <si>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</si>
  <si>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</si>
  <si>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</si>
  <si>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</si>
  <si>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</si>
  <si>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</si>
  <si>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</si>
  <si>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</si>
  <si>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</si>
  <si>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</si>
  <si>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</si>
  <si>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</si>
  <si>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</si>
  <si>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</si>
  <si>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</si>
  <si>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</si>
  <si>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</si>
  <si>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</si>
  <si>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</si>
  <si>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</si>
  <si>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</si>
  <si>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</si>
  <si>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</si>
  <si>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</si>
  <si>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</si>
  <si>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</si>
  <si>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</si>
  <si>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</si>
  <si>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</si>
  <si>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</si>
  <si>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</si>
  <si>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</si>
  <si>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</si>
  <si>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</si>
  <si>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</si>
  <si>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</si>
  <si>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</si>
  <si>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</si>
  <si>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</si>
  <si>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</si>
  <si>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</si>
  <si>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</si>
  <si>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</si>
  <si>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</si>
  <si>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</si>
  <si>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</si>
  <si>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</si>
  <si>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</si>
  <si>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</si>
  <si>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</si>
  <si>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</si>
  <si>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</si>
  <si>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</si>
  <si>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</si>
  <si>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</si>
  <si>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</si>
  <si>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</si>
  <si>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</si>
  <si>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</si>
  <si>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</si>
  <si>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</si>
  <si>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</si>
  <si>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</si>
  <si>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</si>
  <si>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</si>
  <si>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</si>
  <si>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</si>
  <si>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</si>
  <si>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</si>
  <si>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</si>
  <si>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</si>
  <si>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</si>
  <si>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</si>
  <si>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</si>
  <si>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</si>
  <si>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</si>
  <si>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</si>
  <si>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</si>
  <si>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</si>
  <si>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</si>
  <si>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</si>
  <si>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</si>
  <si>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</si>
  <si>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</si>
  <si>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</si>
  <si>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</si>
  <si>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</si>
  <si>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Average Donation</t>
  </si>
  <si>
    <t>Category</t>
  </si>
  <si>
    <t>Sub-Category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</si>
</sst>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1" fontId="1" fillId="0" borderId="0" xfId="0" applyNumberFormat="1" applyFont="1" applyAlignment="1">
      <alignment horizontal="center"/>
    </xf>
    <xf numFmtId="1" fontId="0" fillId="0" borderId="0" xfId="0" applyNumberFormat="1"/>
    <xf numFmtId="2" fontId="1" fillId="0" borderId="0" xfId="0" applyNumberFormat="1" applyFont="1" applyAlignment="1">
      <alignment horizontal="center"/>
    </xf>
    <xf numFmtId="2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11">
    <dxf>
      <numFmt numFmtId="0" formatCode="General"/>
    </dxf>
    <dxf>
      <numFmt numFmtId="0" formatCode="General"/>
    </dxf>
    <dxf>
      <numFmt numFmtId="2" formatCode="0.00"/>
    </dxf>
    <dxf>
      <numFmt numFmtId="1" formatCode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6BD9870-E5DA-6845-8DF5-A9E1DFF002B0}" name="Table1" displayName="Table1" ref="A1:R4115" totalsRowShown="0" headerRowDxfId="6">
  <autoFilter ref="A1:R4115" xr:uid="{D25B4B84-44B4-2E46-96AD-498093618536}"/>
  <sortState xmlns:xlrd2="http://schemas.microsoft.com/office/spreadsheetml/2017/richdata2" ref="A33:P4114">
    <sortCondition ref="A1:A4115"/>
  </sortState>
  <tableColumns count="18">
    <tableColumn id="1" xr3:uid="{07ED2AE5-AEA2-4F4C-BF3F-2CABB97FB8FD}" name="id"/>
    <tableColumn id="2" xr3:uid="{02C3AA9F-59C5-A74C-997E-50F10EF76891}" name="name" dataDxfId="5"/>
    <tableColumn id="3" xr3:uid="{DAE26217-F0DF-9945-BED8-4F039CAD9729}" name="blurb" dataDxfId="4"/>
    <tableColumn id="4" xr3:uid="{E5D411A8-5D5A-D349-88D5-8DCCB0BC6201}" name="goal"/>
    <tableColumn id="5" xr3:uid="{2B16DED4-370F-E34D-B887-F05C099D832A}" name="pledged"/>
    <tableColumn id="6" xr3:uid="{58096D0B-5F91-BE41-803C-8593A127A7B2}" name="state"/>
    <tableColumn id="7" xr3:uid="{1202CE74-CB71-C944-9203-E0DE48E58193}" name="country"/>
    <tableColumn id="8" xr3:uid="{4B6F9305-EDE8-414A-9B31-7DD3F4F9C8D8}" name="currency"/>
    <tableColumn id="9" xr3:uid="{3A8AC4E4-AD2D-5847-9F78-022B4468B104}" name="deadline"/>
    <tableColumn id="10" xr3:uid="{EC751B9B-29F4-4145-98EB-177ED24B6618}" name="launched_at"/>
    <tableColumn id="11" xr3:uid="{F26C861B-9FCF-6A45-809A-CBC6BE1F4934}" name="staff_pick"/>
    <tableColumn id="12" xr3:uid="{02698436-A47D-D34B-9CE0-15ABBBD05DD5}" name="backers_count"/>
    <tableColumn id="13" xr3:uid="{8D27280A-9D24-6240-AA40-884C6EEF0EB4}" name="spotlight"/>
    <tableColumn id="14" xr3:uid="{FA10DE64-C974-AF45-9236-91EAAED21B53}" name="Category and Sub-Category"/>
    <tableColumn id="15" xr3:uid="{9AF7A4C4-1764-8241-9F67-4096027B89DC}" name="Percent Funded" dataDxfId="3">
      <calculatedColumnFormula>Table1[[#This Row],[pledged]]/Table1[[#This Row],[goal]]*100</calculatedColumnFormula>
    </tableColumn>
    <tableColumn id="16" xr3:uid="{A0B48FAF-CC5B-AB46-8C24-46F12ABB98D8}" name="Average Donation" dataDxfId="2">
      <calculatedColumnFormula>Table1[[#This Row],[pledged]]/Table1[[#This Row],[backers_count]]</calculatedColumnFormula>
    </tableColumn>
    <tableColumn id="17" xr3:uid="{AC0DE5A5-CE0C-C34E-A4C0-A58A4EC71580}" name="Category" dataDxfId="1">
      <calculatedColumnFormula>LEFT($N2,SEARCH("/",$N2)-1)</calculatedColumnFormula>
    </tableColumn>
    <tableColumn id="18" xr3:uid="{8A110FE0-59F1-3247-A9A5-AEA8BF2E8CEE}" name="Sub-Category" dataDxfId="0">
      <calculatedColumnFormula>RIGHT(N2,LEN(N2)-SEARCH("/",N2))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115"/>
  <sheetViews>
    <sheetView tabSelected="1" topLeftCell="J144" zoomScaleNormal="100" workbookViewId="0">
      <selection activeCell="R2" sqref="R2"/>
    </sheetView>
  </sheetViews>
  <sheetFormatPr defaultColWidth="8.85546875" defaultRowHeight="15" x14ac:dyDescent="0.25"/>
  <cols>
    <col min="1" max="1" width="7.28515625" bestFit="1" customWidth="1"/>
    <col min="2" max="2" width="38.42578125" style="3" customWidth="1"/>
    <col min="3" max="3" width="40.7109375" style="3" bestFit="1" customWidth="1"/>
    <col min="4" max="4" width="11.140625" bestFit="1" customWidth="1"/>
    <col min="5" max="5" width="12.85546875" bestFit="1" customWidth="1"/>
    <col min="6" max="6" width="10" bestFit="1" customWidth="1"/>
    <col min="7" max="7" width="12.28515625" bestFit="1" customWidth="1"/>
    <col min="8" max="8" width="13.140625" bestFit="1" customWidth="1"/>
    <col min="9" max="9" width="13.42578125" bestFit="1" customWidth="1"/>
    <col min="10" max="10" width="16.42578125" bestFit="1" customWidth="1"/>
    <col min="11" max="11" width="14.140625" bestFit="1" customWidth="1"/>
    <col min="12" max="12" width="18.42578125" bestFit="1" customWidth="1"/>
    <col min="13" max="13" width="13.42578125" bestFit="1" customWidth="1"/>
    <col min="14" max="14" width="29.85546875" bestFit="1" customWidth="1"/>
    <col min="15" max="15" width="19.7109375" style="6" bestFit="1" customWidth="1"/>
    <col min="16" max="16" width="21.5703125" style="8" bestFit="1" customWidth="1"/>
    <col min="17" max="17" width="26.140625" bestFit="1" customWidth="1"/>
    <col min="18" max="18" width="17.42578125" bestFit="1" customWidth="1"/>
  </cols>
  <sheetData>
    <row r="1" spans="1:18" x14ac:dyDescent="0.25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  <c r="O1" s="5" t="s">
        <v>8306</v>
      </c>
      <c r="P1" s="7" t="s">
        <v>8307</v>
      </c>
      <c r="Q1" s="1" t="s">
        <v>8308</v>
      </c>
      <c r="R1" s="1" t="s">
        <v>8309</v>
      </c>
    </row>
    <row r="2" spans="1:18" ht="60" x14ac:dyDescent="0.25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8265</v>
      </c>
      <c r="O2" s="6">
        <f>Table1[[#This Row],[pledged]]/Table1[[#This Row],[goal]]*100</f>
        <v>136.85882352941178</v>
      </c>
      <c r="P2" s="8">
        <f>Table1[[#This Row],[pledged]]/Table1[[#This Row],[backers_count]]</f>
        <v>63.917582417582416</v>
      </c>
      <c r="Q2" s="9" t="str">
        <f t="shared" ref="Q2:Q65" si="0">LEFT($N2,SEARCH("/",$N2)-1)</f>
        <v>film &amp; video</v>
      </c>
      <c r="R2" s="9" t="str">
        <f t="shared" ref="R2:R65" si="1">RIGHT(N2,LEN(N2)-SEARCH("/",N2))</f>
        <v>television</v>
      </c>
    </row>
    <row r="3" spans="1:18" ht="30" x14ac:dyDescent="0.25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8265</v>
      </c>
      <c r="O3" s="6">
        <f>Table1[[#This Row],[pledged]]/Table1[[#This Row],[goal]]*100</f>
        <v>142.60827250608273</v>
      </c>
      <c r="P3" s="8">
        <f>Table1[[#This Row],[pledged]]/Table1[[#This Row],[backers_count]]</f>
        <v>185.48101265822785</v>
      </c>
      <c r="Q3" s="9" t="str">
        <f t="shared" si="0"/>
        <v>film &amp; video</v>
      </c>
      <c r="R3" s="9" t="str">
        <f t="shared" si="1"/>
        <v>television</v>
      </c>
    </row>
    <row r="4" spans="1:18" ht="45" x14ac:dyDescent="0.25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8265</v>
      </c>
      <c r="O4" s="6">
        <f>Table1[[#This Row],[pledged]]/Table1[[#This Row],[goal]]*100</f>
        <v>105</v>
      </c>
      <c r="P4" s="8">
        <f>Table1[[#This Row],[pledged]]/Table1[[#This Row],[backers_count]]</f>
        <v>15</v>
      </c>
      <c r="Q4" s="9" t="str">
        <f t="shared" si="0"/>
        <v>film &amp; video</v>
      </c>
      <c r="R4" s="9" t="str">
        <f t="shared" si="1"/>
        <v>television</v>
      </c>
    </row>
    <row r="5" spans="1:18" ht="30" x14ac:dyDescent="0.25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8265</v>
      </c>
      <c r="O5" s="6">
        <f>Table1[[#This Row],[pledged]]/Table1[[#This Row],[goal]]*100</f>
        <v>103.89999999999999</v>
      </c>
      <c r="P5" s="8">
        <f>Table1[[#This Row],[pledged]]/Table1[[#This Row],[backers_count]]</f>
        <v>69.266666666666666</v>
      </c>
      <c r="Q5" s="9" t="str">
        <f t="shared" si="0"/>
        <v>film &amp; video</v>
      </c>
      <c r="R5" s="9" t="str">
        <f t="shared" si="1"/>
        <v>television</v>
      </c>
    </row>
    <row r="6" spans="1:18" ht="60" x14ac:dyDescent="0.25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8265</v>
      </c>
      <c r="O6" s="6">
        <f>Table1[[#This Row],[pledged]]/Table1[[#This Row],[goal]]*100</f>
        <v>122.99154545454545</v>
      </c>
      <c r="P6" s="8">
        <f>Table1[[#This Row],[pledged]]/Table1[[#This Row],[backers_count]]</f>
        <v>190.55028169014085</v>
      </c>
      <c r="Q6" s="9" t="str">
        <f t="shared" si="0"/>
        <v>film &amp; video</v>
      </c>
      <c r="R6" s="9" t="str">
        <f t="shared" si="1"/>
        <v>television</v>
      </c>
    </row>
    <row r="7" spans="1:18" ht="45" x14ac:dyDescent="0.25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8265</v>
      </c>
      <c r="O7" s="6">
        <f>Table1[[#This Row],[pledged]]/Table1[[#This Row],[goal]]*100</f>
        <v>109.77744436109028</v>
      </c>
      <c r="P7" s="8">
        <f>Table1[[#This Row],[pledged]]/Table1[[#This Row],[backers_count]]</f>
        <v>93.40425531914893</v>
      </c>
      <c r="Q7" s="9" t="str">
        <f t="shared" si="0"/>
        <v>film &amp; video</v>
      </c>
      <c r="R7" s="9" t="str">
        <f t="shared" si="1"/>
        <v>television</v>
      </c>
    </row>
    <row r="8" spans="1:18" ht="60" x14ac:dyDescent="0.25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8265</v>
      </c>
      <c r="O8" s="6">
        <f>Table1[[#This Row],[pledged]]/Table1[[#This Row],[goal]]*100</f>
        <v>106.4875</v>
      </c>
      <c r="P8" s="8">
        <f>Table1[[#This Row],[pledged]]/Table1[[#This Row],[backers_count]]</f>
        <v>146.87931034482759</v>
      </c>
      <c r="Q8" s="9" t="str">
        <f t="shared" si="0"/>
        <v>film &amp; video</v>
      </c>
      <c r="R8" s="9" t="str">
        <f t="shared" si="1"/>
        <v>television</v>
      </c>
    </row>
    <row r="9" spans="1:18" ht="60" x14ac:dyDescent="0.25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8265</v>
      </c>
      <c r="O9" s="6">
        <f>Table1[[#This Row],[pledged]]/Table1[[#This Row],[goal]]*100</f>
        <v>101.22222222222221</v>
      </c>
      <c r="P9" s="8">
        <f>Table1[[#This Row],[pledged]]/Table1[[#This Row],[backers_count]]</f>
        <v>159.82456140350877</v>
      </c>
      <c r="Q9" s="9" t="str">
        <f t="shared" si="0"/>
        <v>film &amp; video</v>
      </c>
      <c r="R9" s="9" t="str">
        <f t="shared" si="1"/>
        <v>television</v>
      </c>
    </row>
    <row r="10" spans="1:18" ht="30" x14ac:dyDescent="0.25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8265</v>
      </c>
      <c r="O10" s="6">
        <f>Table1[[#This Row],[pledged]]/Table1[[#This Row],[goal]]*100</f>
        <v>100.04342857142856</v>
      </c>
      <c r="P10" s="8">
        <f>Table1[[#This Row],[pledged]]/Table1[[#This Row],[backers_count]]</f>
        <v>291.79333333333335</v>
      </c>
      <c r="Q10" s="9" t="str">
        <f t="shared" si="0"/>
        <v>film &amp; video</v>
      </c>
      <c r="R10" s="9" t="str">
        <f t="shared" si="1"/>
        <v>television</v>
      </c>
    </row>
    <row r="11" spans="1:18" ht="45" x14ac:dyDescent="0.25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8265</v>
      </c>
      <c r="O11" s="6">
        <f>Table1[[#This Row],[pledged]]/Table1[[#This Row],[goal]]*100</f>
        <v>125.998</v>
      </c>
      <c r="P11" s="8">
        <f>Table1[[#This Row],[pledged]]/Table1[[#This Row],[backers_count]]</f>
        <v>31.499500000000001</v>
      </c>
      <c r="Q11" s="9" t="str">
        <f t="shared" si="0"/>
        <v>film &amp; video</v>
      </c>
      <c r="R11" s="9" t="str">
        <f t="shared" si="1"/>
        <v>television</v>
      </c>
    </row>
    <row r="12" spans="1:18" ht="60" x14ac:dyDescent="0.25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8265</v>
      </c>
      <c r="O12" s="6">
        <f>Table1[[#This Row],[pledged]]/Table1[[#This Row],[goal]]*100</f>
        <v>100.49999999999999</v>
      </c>
      <c r="P12" s="8">
        <f>Table1[[#This Row],[pledged]]/Table1[[#This Row],[backers_count]]</f>
        <v>158.68421052631578</v>
      </c>
      <c r="Q12" s="9" t="str">
        <f t="shared" si="0"/>
        <v>film &amp; video</v>
      </c>
      <c r="R12" s="9" t="str">
        <f t="shared" si="1"/>
        <v>television</v>
      </c>
    </row>
    <row r="13" spans="1:18" ht="60" x14ac:dyDescent="0.25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8265</v>
      </c>
      <c r="O13" s="6">
        <f>Table1[[#This Row],[pledged]]/Table1[[#This Row],[goal]]*100</f>
        <v>120.5</v>
      </c>
      <c r="P13" s="8">
        <f>Table1[[#This Row],[pledged]]/Table1[[#This Row],[backers_count]]</f>
        <v>80.333333333333329</v>
      </c>
      <c r="Q13" s="9" t="str">
        <f t="shared" si="0"/>
        <v>film &amp; video</v>
      </c>
      <c r="R13" s="9" t="str">
        <f t="shared" si="1"/>
        <v>television</v>
      </c>
    </row>
    <row r="14" spans="1:18" ht="60" x14ac:dyDescent="0.25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8265</v>
      </c>
      <c r="O14" s="6">
        <f>Table1[[#This Row],[pledged]]/Table1[[#This Row],[goal]]*100</f>
        <v>165.29333333333335</v>
      </c>
      <c r="P14" s="8">
        <f>Table1[[#This Row],[pledged]]/Table1[[#This Row],[backers_count]]</f>
        <v>59.961305925030231</v>
      </c>
      <c r="Q14" s="9" t="str">
        <f t="shared" si="0"/>
        <v>film &amp; video</v>
      </c>
      <c r="R14" s="9" t="str">
        <f t="shared" si="1"/>
        <v>television</v>
      </c>
    </row>
    <row r="15" spans="1:18" ht="45" x14ac:dyDescent="0.25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8265</v>
      </c>
      <c r="O15" s="6">
        <f>Table1[[#This Row],[pledged]]/Table1[[#This Row],[goal]]*100</f>
        <v>159.97142857142856</v>
      </c>
      <c r="P15" s="8">
        <f>Table1[[#This Row],[pledged]]/Table1[[#This Row],[backers_count]]</f>
        <v>109.78431372549019</v>
      </c>
      <c r="Q15" s="9" t="str">
        <f t="shared" si="0"/>
        <v>film &amp; video</v>
      </c>
      <c r="R15" s="9" t="str">
        <f t="shared" si="1"/>
        <v>television</v>
      </c>
    </row>
    <row r="16" spans="1:18" ht="30" x14ac:dyDescent="0.25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8265</v>
      </c>
      <c r="O16" s="6">
        <f>Table1[[#This Row],[pledged]]/Table1[[#This Row],[goal]]*100</f>
        <v>100.93333333333334</v>
      </c>
      <c r="P16" s="8">
        <f>Table1[[#This Row],[pledged]]/Table1[[#This Row],[backers_count]]</f>
        <v>147.70731707317074</v>
      </c>
      <c r="Q16" s="9" t="str">
        <f t="shared" si="0"/>
        <v>film &amp; video</v>
      </c>
      <c r="R16" s="9" t="str">
        <f t="shared" si="1"/>
        <v>television</v>
      </c>
    </row>
    <row r="17" spans="1:18" ht="45" x14ac:dyDescent="0.25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8265</v>
      </c>
      <c r="O17" s="6">
        <f>Table1[[#This Row],[pledged]]/Table1[[#This Row],[goal]]*100</f>
        <v>106.60000000000001</v>
      </c>
      <c r="P17" s="8">
        <f>Table1[[#This Row],[pledged]]/Table1[[#This Row],[backers_count]]</f>
        <v>21.755102040816325</v>
      </c>
      <c r="Q17" s="9" t="str">
        <f t="shared" si="0"/>
        <v>film &amp; video</v>
      </c>
      <c r="R17" s="9" t="str">
        <f t="shared" si="1"/>
        <v>television</v>
      </c>
    </row>
    <row r="18" spans="1:18" ht="60" x14ac:dyDescent="0.25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8265</v>
      </c>
      <c r="O18" s="6">
        <f>Table1[[#This Row],[pledged]]/Table1[[#This Row],[goal]]*100</f>
        <v>100.24166666666667</v>
      </c>
      <c r="P18" s="8">
        <f>Table1[[#This Row],[pledged]]/Table1[[#This Row],[backers_count]]</f>
        <v>171.84285714285716</v>
      </c>
      <c r="Q18" s="9" t="str">
        <f t="shared" si="0"/>
        <v>film &amp; video</v>
      </c>
      <c r="R18" s="9" t="str">
        <f t="shared" si="1"/>
        <v>television</v>
      </c>
    </row>
    <row r="19" spans="1:18" ht="60" x14ac:dyDescent="0.25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8265</v>
      </c>
      <c r="O19" s="6">
        <f>Table1[[#This Row],[pledged]]/Table1[[#This Row],[goal]]*100</f>
        <v>100.66666666666666</v>
      </c>
      <c r="P19" s="8">
        <f>Table1[[#This Row],[pledged]]/Table1[[#This Row],[backers_count]]</f>
        <v>41.944444444444443</v>
      </c>
      <c r="Q19" s="9" t="str">
        <f t="shared" si="0"/>
        <v>film &amp; video</v>
      </c>
      <c r="R19" s="9" t="str">
        <f t="shared" si="1"/>
        <v>television</v>
      </c>
    </row>
    <row r="20" spans="1:18" ht="45" x14ac:dyDescent="0.25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8265</v>
      </c>
      <c r="O20" s="6">
        <f>Table1[[#This Row],[pledged]]/Table1[[#This Row],[goal]]*100</f>
        <v>106.32110000000002</v>
      </c>
      <c r="P20" s="8">
        <f>Table1[[#This Row],[pledged]]/Table1[[#This Row],[backers_count]]</f>
        <v>93.264122807017543</v>
      </c>
      <c r="Q20" s="9" t="str">
        <f t="shared" si="0"/>
        <v>film &amp; video</v>
      </c>
      <c r="R20" s="9" t="str">
        <f t="shared" si="1"/>
        <v>television</v>
      </c>
    </row>
    <row r="21" spans="1:18" ht="60" x14ac:dyDescent="0.25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8265</v>
      </c>
      <c r="O21" s="6">
        <f>Table1[[#This Row],[pledged]]/Table1[[#This Row],[goal]]*100</f>
        <v>145.29411764705881</v>
      </c>
      <c r="P21" s="8">
        <f>Table1[[#This Row],[pledged]]/Table1[[#This Row],[backers_count]]</f>
        <v>56.136363636363633</v>
      </c>
      <c r="Q21" s="9" t="str">
        <f t="shared" si="0"/>
        <v>film &amp; video</v>
      </c>
      <c r="R21" s="9" t="str">
        <f t="shared" si="1"/>
        <v>television</v>
      </c>
    </row>
    <row r="22" spans="1:18" ht="45" x14ac:dyDescent="0.25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8265</v>
      </c>
      <c r="O22" s="6">
        <f>Table1[[#This Row],[pledged]]/Table1[[#This Row],[goal]]*100</f>
        <v>100.2</v>
      </c>
      <c r="P22" s="8">
        <f>Table1[[#This Row],[pledged]]/Table1[[#This Row],[backers_count]]</f>
        <v>80.16</v>
      </c>
      <c r="Q22" s="9" t="str">
        <f t="shared" si="0"/>
        <v>film &amp; video</v>
      </c>
      <c r="R22" s="9" t="str">
        <f t="shared" si="1"/>
        <v>television</v>
      </c>
    </row>
    <row r="23" spans="1:18" ht="45" x14ac:dyDescent="0.25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8265</v>
      </c>
      <c r="O23" s="6">
        <f>Table1[[#This Row],[pledged]]/Table1[[#This Row],[goal]]*100</f>
        <v>109.13513513513513</v>
      </c>
      <c r="P23" s="8">
        <f>Table1[[#This Row],[pledged]]/Table1[[#This Row],[backers_count]]</f>
        <v>199.9009900990099</v>
      </c>
      <c r="Q23" s="9" t="str">
        <f t="shared" si="0"/>
        <v>film &amp; video</v>
      </c>
      <c r="R23" s="9" t="str">
        <f t="shared" si="1"/>
        <v>television</v>
      </c>
    </row>
    <row r="24" spans="1:18" ht="30" x14ac:dyDescent="0.25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8265</v>
      </c>
      <c r="O24" s="6">
        <f>Table1[[#This Row],[pledged]]/Table1[[#This Row],[goal]]*100</f>
        <v>117.14285714285715</v>
      </c>
      <c r="P24" s="8">
        <f>Table1[[#This Row],[pledged]]/Table1[[#This Row],[backers_count]]</f>
        <v>51.25</v>
      </c>
      <c r="Q24" s="9" t="str">
        <f t="shared" si="0"/>
        <v>film &amp; video</v>
      </c>
      <c r="R24" s="9" t="str">
        <f t="shared" si="1"/>
        <v>television</v>
      </c>
    </row>
    <row r="25" spans="1:18" ht="45" x14ac:dyDescent="0.25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8265</v>
      </c>
      <c r="O25" s="6">
        <f>Table1[[#This Row],[pledged]]/Table1[[#This Row],[goal]]*100</f>
        <v>118.5</v>
      </c>
      <c r="P25" s="8">
        <f>Table1[[#This Row],[pledged]]/Table1[[#This Row],[backers_count]]</f>
        <v>103.04347826086956</v>
      </c>
      <c r="Q25" s="9" t="str">
        <f t="shared" si="0"/>
        <v>film &amp; video</v>
      </c>
      <c r="R25" s="9" t="str">
        <f t="shared" si="1"/>
        <v>television</v>
      </c>
    </row>
    <row r="26" spans="1:18" ht="30" x14ac:dyDescent="0.25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8265</v>
      </c>
      <c r="O26" s="6">
        <f>Table1[[#This Row],[pledged]]/Table1[[#This Row],[goal]]*100</f>
        <v>108.80768571428572</v>
      </c>
      <c r="P26" s="8">
        <f>Table1[[#This Row],[pledged]]/Table1[[#This Row],[backers_count]]</f>
        <v>66.346149825783982</v>
      </c>
      <c r="Q26" s="9" t="str">
        <f t="shared" si="0"/>
        <v>film &amp; video</v>
      </c>
      <c r="R26" s="9" t="str">
        <f t="shared" si="1"/>
        <v>television</v>
      </c>
    </row>
    <row r="27" spans="1:18" ht="60" x14ac:dyDescent="0.25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8265</v>
      </c>
      <c r="O27" s="6">
        <f>Table1[[#This Row],[pledged]]/Table1[[#This Row],[goal]]*100</f>
        <v>133.33333333333331</v>
      </c>
      <c r="P27" s="8">
        <f>Table1[[#This Row],[pledged]]/Table1[[#This Row],[backers_count]]</f>
        <v>57.142857142857146</v>
      </c>
      <c r="Q27" s="9" t="str">
        <f t="shared" si="0"/>
        <v>film &amp; video</v>
      </c>
      <c r="R27" s="9" t="str">
        <f t="shared" si="1"/>
        <v>television</v>
      </c>
    </row>
    <row r="28" spans="1:18" ht="45" x14ac:dyDescent="0.25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8265</v>
      </c>
      <c r="O28" s="6">
        <f>Table1[[#This Row],[pledged]]/Table1[[#This Row],[goal]]*100</f>
        <v>155.20000000000002</v>
      </c>
      <c r="P28" s="8">
        <f>Table1[[#This Row],[pledged]]/Table1[[#This Row],[backers_count]]</f>
        <v>102.10526315789474</v>
      </c>
      <c r="Q28" s="9" t="str">
        <f t="shared" si="0"/>
        <v>film &amp; video</v>
      </c>
      <c r="R28" s="9" t="str">
        <f t="shared" si="1"/>
        <v>television</v>
      </c>
    </row>
    <row r="29" spans="1:18" ht="45" x14ac:dyDescent="0.25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8265</v>
      </c>
      <c r="O29" s="6">
        <f>Table1[[#This Row],[pledged]]/Table1[[#This Row],[goal]]*100</f>
        <v>111.72500000000001</v>
      </c>
      <c r="P29" s="8">
        <f>Table1[[#This Row],[pledged]]/Table1[[#This Row],[backers_count]]</f>
        <v>148.96666666666667</v>
      </c>
      <c r="Q29" s="9" t="str">
        <f t="shared" si="0"/>
        <v>film &amp; video</v>
      </c>
      <c r="R29" s="9" t="str">
        <f t="shared" si="1"/>
        <v>television</v>
      </c>
    </row>
    <row r="30" spans="1:18" ht="30" x14ac:dyDescent="0.25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8265</v>
      </c>
      <c r="O30" s="6">
        <f>Table1[[#This Row],[pledged]]/Table1[[#This Row],[goal]]*100</f>
        <v>100.35000000000001</v>
      </c>
      <c r="P30" s="8">
        <f>Table1[[#This Row],[pledged]]/Table1[[#This Row],[backers_count]]</f>
        <v>169.6056338028169</v>
      </c>
      <c r="Q30" s="9" t="str">
        <f t="shared" si="0"/>
        <v>film &amp; video</v>
      </c>
      <c r="R30" s="9" t="str">
        <f t="shared" si="1"/>
        <v>television</v>
      </c>
    </row>
    <row r="31" spans="1:18" ht="60" x14ac:dyDescent="0.25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8265</v>
      </c>
      <c r="O31" s="6">
        <f>Table1[[#This Row],[pledged]]/Table1[[#This Row],[goal]]*100</f>
        <v>123.33333333333334</v>
      </c>
      <c r="P31" s="8">
        <f>Table1[[#This Row],[pledged]]/Table1[[#This Row],[backers_count]]</f>
        <v>31.623931623931625</v>
      </c>
      <c r="Q31" s="9" t="str">
        <f t="shared" si="0"/>
        <v>film &amp; video</v>
      </c>
      <c r="R31" s="9" t="str">
        <f t="shared" si="1"/>
        <v>television</v>
      </c>
    </row>
    <row r="32" spans="1:18" ht="45" x14ac:dyDescent="0.25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8265</v>
      </c>
      <c r="O32" s="6">
        <f>Table1[[#This Row],[pledged]]/Table1[[#This Row],[goal]]*100</f>
        <v>101.29975</v>
      </c>
      <c r="P32" s="8">
        <f>Table1[[#This Row],[pledged]]/Table1[[#This Row],[backers_count]]</f>
        <v>76.45264150943396</v>
      </c>
      <c r="Q32" s="9" t="str">
        <f t="shared" si="0"/>
        <v>film &amp; video</v>
      </c>
      <c r="R32" s="9" t="str">
        <f t="shared" si="1"/>
        <v>television</v>
      </c>
    </row>
    <row r="33" spans="1:18" ht="45" x14ac:dyDescent="0.25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8265</v>
      </c>
      <c r="O33" s="6">
        <f>Table1[[#This Row],[pledged]]/Table1[[#This Row],[goal]]*100</f>
        <v>100</v>
      </c>
      <c r="P33" s="8">
        <f>Table1[[#This Row],[pledged]]/Table1[[#This Row],[backers_count]]</f>
        <v>13</v>
      </c>
      <c r="Q33" s="9" t="str">
        <f t="shared" si="0"/>
        <v>film &amp; video</v>
      </c>
      <c r="R33" s="9" t="str">
        <f t="shared" si="1"/>
        <v>television</v>
      </c>
    </row>
    <row r="34" spans="1:18" ht="60" x14ac:dyDescent="0.25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8265</v>
      </c>
      <c r="O34" s="6">
        <f>Table1[[#This Row],[pledged]]/Table1[[#This Row],[goal]]*100</f>
        <v>100.24604569420035</v>
      </c>
      <c r="P34" s="8">
        <f>Table1[[#This Row],[pledged]]/Table1[[#This Row],[backers_count]]</f>
        <v>320.44943820224717</v>
      </c>
      <c r="Q34" s="9" t="str">
        <f t="shared" si="0"/>
        <v>film &amp; video</v>
      </c>
      <c r="R34" s="9" t="str">
        <f t="shared" si="1"/>
        <v>television</v>
      </c>
    </row>
    <row r="35" spans="1:18" ht="60" x14ac:dyDescent="0.25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8265</v>
      </c>
      <c r="O35" s="6">
        <f>Table1[[#This Row],[pledged]]/Table1[[#This Row],[goal]]*100</f>
        <v>102.0952380952381</v>
      </c>
      <c r="P35" s="8">
        <f>Table1[[#This Row],[pledged]]/Table1[[#This Row],[backers_count]]</f>
        <v>83.75</v>
      </c>
      <c r="Q35" s="9" t="str">
        <f t="shared" si="0"/>
        <v>film &amp; video</v>
      </c>
      <c r="R35" s="9" t="str">
        <f t="shared" si="1"/>
        <v>television</v>
      </c>
    </row>
    <row r="36" spans="1:18" ht="60" x14ac:dyDescent="0.25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8265</v>
      </c>
      <c r="O36" s="6">
        <f>Table1[[#This Row],[pledged]]/Table1[[#This Row],[goal]]*100</f>
        <v>130.46153846153845</v>
      </c>
      <c r="P36" s="8">
        <f>Table1[[#This Row],[pledged]]/Table1[[#This Row],[backers_count]]</f>
        <v>49.882352941176471</v>
      </c>
      <c r="Q36" s="9" t="str">
        <f t="shared" si="0"/>
        <v>film &amp; video</v>
      </c>
      <c r="R36" s="9" t="str">
        <f t="shared" si="1"/>
        <v>television</v>
      </c>
    </row>
    <row r="37" spans="1:18" ht="45" x14ac:dyDescent="0.25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8265</v>
      </c>
      <c r="O37" s="6">
        <f>Table1[[#This Row],[pledged]]/Table1[[#This Row],[goal]]*100</f>
        <v>166.5</v>
      </c>
      <c r="P37" s="8">
        <f>Table1[[#This Row],[pledged]]/Table1[[#This Row],[backers_count]]</f>
        <v>59.464285714285715</v>
      </c>
      <c r="Q37" s="9" t="str">
        <f t="shared" si="0"/>
        <v>film &amp; video</v>
      </c>
      <c r="R37" s="9" t="str">
        <f t="shared" si="1"/>
        <v>television</v>
      </c>
    </row>
    <row r="38" spans="1:18" ht="30" x14ac:dyDescent="0.25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8265</v>
      </c>
      <c r="O38" s="6">
        <f>Table1[[#This Row],[pledged]]/Table1[[#This Row],[goal]]*100</f>
        <v>142.15</v>
      </c>
      <c r="P38" s="8">
        <f>Table1[[#This Row],[pledged]]/Table1[[#This Row],[backers_count]]</f>
        <v>193.84090909090909</v>
      </c>
      <c r="Q38" s="9" t="str">
        <f t="shared" si="0"/>
        <v>film &amp; video</v>
      </c>
      <c r="R38" s="9" t="str">
        <f t="shared" si="1"/>
        <v>television</v>
      </c>
    </row>
    <row r="39" spans="1:18" ht="60" x14ac:dyDescent="0.25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8265</v>
      </c>
      <c r="O39" s="6">
        <f>Table1[[#This Row],[pledged]]/Table1[[#This Row],[goal]]*100</f>
        <v>183.44090909090909</v>
      </c>
      <c r="P39" s="8">
        <f>Table1[[#This Row],[pledged]]/Table1[[#This Row],[backers_count]]</f>
        <v>159.51383399209487</v>
      </c>
      <c r="Q39" s="9" t="str">
        <f t="shared" si="0"/>
        <v>film &amp; video</v>
      </c>
      <c r="R39" s="9" t="str">
        <f t="shared" si="1"/>
        <v>television</v>
      </c>
    </row>
    <row r="40" spans="1:18" ht="45" x14ac:dyDescent="0.25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8265</v>
      </c>
      <c r="O40" s="6">
        <f>Table1[[#This Row],[pledged]]/Table1[[#This Row],[goal]]*100</f>
        <v>110.04</v>
      </c>
      <c r="P40" s="8">
        <f>Table1[[#This Row],[pledged]]/Table1[[#This Row],[backers_count]]</f>
        <v>41.68181818181818</v>
      </c>
      <c r="Q40" s="9" t="str">
        <f t="shared" si="0"/>
        <v>film &amp; video</v>
      </c>
      <c r="R40" s="9" t="str">
        <f t="shared" si="1"/>
        <v>television</v>
      </c>
    </row>
    <row r="41" spans="1:18" ht="60" x14ac:dyDescent="0.25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8265</v>
      </c>
      <c r="O41" s="6">
        <f>Table1[[#This Row],[pledged]]/Table1[[#This Row],[goal]]*100</f>
        <v>130.98000000000002</v>
      </c>
      <c r="P41" s="8">
        <f>Table1[[#This Row],[pledged]]/Table1[[#This Row],[backers_count]]</f>
        <v>150.89861751152074</v>
      </c>
      <c r="Q41" s="9" t="str">
        <f t="shared" si="0"/>
        <v>film &amp; video</v>
      </c>
      <c r="R41" s="9" t="str">
        <f t="shared" si="1"/>
        <v>television</v>
      </c>
    </row>
    <row r="42" spans="1:18" ht="60" x14ac:dyDescent="0.25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8265</v>
      </c>
      <c r="O42" s="6">
        <f>Table1[[#This Row],[pledged]]/Table1[[#This Row],[goal]]*100</f>
        <v>101.35000000000001</v>
      </c>
      <c r="P42" s="8">
        <f>Table1[[#This Row],[pledged]]/Table1[[#This Row],[backers_count]]</f>
        <v>126.6875</v>
      </c>
      <c r="Q42" s="9" t="str">
        <f t="shared" si="0"/>
        <v>film &amp; video</v>
      </c>
      <c r="R42" s="9" t="str">
        <f t="shared" si="1"/>
        <v>television</v>
      </c>
    </row>
    <row r="43" spans="1:18" ht="60" x14ac:dyDescent="0.25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8265</v>
      </c>
      <c r="O43" s="6">
        <f>Table1[[#This Row],[pledged]]/Table1[[#This Row],[goal]]*100</f>
        <v>100</v>
      </c>
      <c r="P43" s="8">
        <f>Table1[[#This Row],[pledged]]/Table1[[#This Row],[backers_count]]</f>
        <v>105.26315789473684</v>
      </c>
      <c r="Q43" s="9" t="str">
        <f t="shared" si="0"/>
        <v>film &amp; video</v>
      </c>
      <c r="R43" s="9" t="str">
        <f t="shared" si="1"/>
        <v>television</v>
      </c>
    </row>
    <row r="44" spans="1:18" ht="60" x14ac:dyDescent="0.25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8265</v>
      </c>
      <c r="O44" s="6">
        <f>Table1[[#This Row],[pledged]]/Table1[[#This Row],[goal]]*100</f>
        <v>141.85714285714286</v>
      </c>
      <c r="P44" s="8">
        <f>Table1[[#This Row],[pledged]]/Table1[[#This Row],[backers_count]]</f>
        <v>117.51479289940828</v>
      </c>
      <c r="Q44" s="9" t="str">
        <f t="shared" si="0"/>
        <v>film &amp; video</v>
      </c>
      <c r="R44" s="9" t="str">
        <f t="shared" si="1"/>
        <v>television</v>
      </c>
    </row>
    <row r="45" spans="1:18" ht="60" x14ac:dyDescent="0.25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8265</v>
      </c>
      <c r="O45" s="6">
        <f>Table1[[#This Row],[pledged]]/Table1[[#This Row],[goal]]*100</f>
        <v>308.65999999999997</v>
      </c>
      <c r="P45" s="8">
        <f>Table1[[#This Row],[pledged]]/Table1[[#This Row],[backers_count]]</f>
        <v>117.36121673003802</v>
      </c>
      <c r="Q45" s="9" t="str">
        <f t="shared" si="0"/>
        <v>film &amp; video</v>
      </c>
      <c r="R45" s="9" t="str">
        <f t="shared" si="1"/>
        <v>television</v>
      </c>
    </row>
    <row r="46" spans="1:18" ht="60" x14ac:dyDescent="0.25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8265</v>
      </c>
      <c r="O46" s="6">
        <f>Table1[[#This Row],[pledged]]/Table1[[#This Row],[goal]]*100</f>
        <v>100</v>
      </c>
      <c r="P46" s="8">
        <f>Table1[[#This Row],[pledged]]/Table1[[#This Row],[backers_count]]</f>
        <v>133.33333333333334</v>
      </c>
      <c r="Q46" s="9" t="str">
        <f t="shared" si="0"/>
        <v>film &amp; video</v>
      </c>
      <c r="R46" s="9" t="str">
        <f t="shared" si="1"/>
        <v>television</v>
      </c>
    </row>
    <row r="47" spans="1:18" ht="45" x14ac:dyDescent="0.25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8265</v>
      </c>
      <c r="O47" s="6">
        <f>Table1[[#This Row],[pledged]]/Table1[[#This Row],[goal]]*100</f>
        <v>120</v>
      </c>
      <c r="P47" s="8">
        <f>Table1[[#This Row],[pledged]]/Table1[[#This Row],[backers_count]]</f>
        <v>98.360655737704917</v>
      </c>
      <c r="Q47" s="9" t="str">
        <f t="shared" si="0"/>
        <v>film &amp; video</v>
      </c>
      <c r="R47" s="9" t="str">
        <f t="shared" si="1"/>
        <v>television</v>
      </c>
    </row>
    <row r="48" spans="1:18" ht="45" x14ac:dyDescent="0.25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8265</v>
      </c>
      <c r="O48" s="6">
        <f>Table1[[#This Row],[pledged]]/Table1[[#This Row],[goal]]*100</f>
        <v>104.16666666666667</v>
      </c>
      <c r="P48" s="8">
        <f>Table1[[#This Row],[pledged]]/Table1[[#This Row],[backers_count]]</f>
        <v>194.44444444444446</v>
      </c>
      <c r="Q48" s="9" t="str">
        <f t="shared" si="0"/>
        <v>film &amp; video</v>
      </c>
      <c r="R48" s="9" t="str">
        <f t="shared" si="1"/>
        <v>television</v>
      </c>
    </row>
    <row r="49" spans="1:18" ht="60" x14ac:dyDescent="0.25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8265</v>
      </c>
      <c r="O49" s="6">
        <f>Table1[[#This Row],[pledged]]/Table1[[#This Row],[goal]]*100</f>
        <v>107.61100000000002</v>
      </c>
      <c r="P49" s="8">
        <f>Table1[[#This Row],[pledged]]/Table1[[#This Row],[backers_count]]</f>
        <v>76.865000000000009</v>
      </c>
      <c r="Q49" s="9" t="str">
        <f t="shared" si="0"/>
        <v>film &amp; video</v>
      </c>
      <c r="R49" s="9" t="str">
        <f t="shared" si="1"/>
        <v>television</v>
      </c>
    </row>
    <row r="50" spans="1:18" ht="60" x14ac:dyDescent="0.25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8265</v>
      </c>
      <c r="O50" s="6">
        <f>Table1[[#This Row],[pledged]]/Table1[[#This Row],[goal]]*100</f>
        <v>107.94999999999999</v>
      </c>
      <c r="P50" s="8">
        <f>Table1[[#This Row],[pledged]]/Table1[[#This Row],[backers_count]]</f>
        <v>56.815789473684212</v>
      </c>
      <c r="Q50" s="9" t="str">
        <f t="shared" si="0"/>
        <v>film &amp; video</v>
      </c>
      <c r="R50" s="9" t="str">
        <f t="shared" si="1"/>
        <v>television</v>
      </c>
    </row>
    <row r="51" spans="1:18" ht="30" x14ac:dyDescent="0.25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8265</v>
      </c>
      <c r="O51" s="6">
        <f>Table1[[#This Row],[pledged]]/Table1[[#This Row],[goal]]*100</f>
        <v>100</v>
      </c>
      <c r="P51" s="8">
        <f>Table1[[#This Row],[pledged]]/Table1[[#This Row],[backers_count]]</f>
        <v>137.93103448275863</v>
      </c>
      <c r="Q51" s="9" t="str">
        <f t="shared" si="0"/>
        <v>film &amp; video</v>
      </c>
      <c r="R51" s="9" t="str">
        <f t="shared" si="1"/>
        <v>television</v>
      </c>
    </row>
    <row r="52" spans="1:18" ht="45" x14ac:dyDescent="0.25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8265</v>
      </c>
      <c r="O52" s="6">
        <f>Table1[[#This Row],[pledged]]/Table1[[#This Row],[goal]]*100</f>
        <v>100</v>
      </c>
      <c r="P52" s="8">
        <f>Table1[[#This Row],[pledged]]/Table1[[#This Row],[backers_count]]</f>
        <v>27.272727272727273</v>
      </c>
      <c r="Q52" s="9" t="str">
        <f t="shared" si="0"/>
        <v>film &amp; video</v>
      </c>
      <c r="R52" s="9" t="str">
        <f t="shared" si="1"/>
        <v>television</v>
      </c>
    </row>
    <row r="53" spans="1:18" ht="60" x14ac:dyDescent="0.25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8265</v>
      </c>
      <c r="O53" s="6">
        <f>Table1[[#This Row],[pledged]]/Table1[[#This Row],[goal]]*100</f>
        <v>128.0181818181818</v>
      </c>
      <c r="P53" s="8">
        <f>Table1[[#This Row],[pledged]]/Table1[[#This Row],[backers_count]]</f>
        <v>118.33613445378151</v>
      </c>
      <c r="Q53" s="9" t="str">
        <f t="shared" si="0"/>
        <v>film &amp; video</v>
      </c>
      <c r="R53" s="9" t="str">
        <f t="shared" si="1"/>
        <v>television</v>
      </c>
    </row>
    <row r="54" spans="1:18" ht="45" x14ac:dyDescent="0.25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8265</v>
      </c>
      <c r="O54" s="6">
        <f>Table1[[#This Row],[pledged]]/Table1[[#This Row],[goal]]*100</f>
        <v>116.21</v>
      </c>
      <c r="P54" s="8">
        <f>Table1[[#This Row],[pledged]]/Table1[[#This Row],[backers_count]]</f>
        <v>223.48076923076923</v>
      </c>
      <c r="Q54" s="9" t="str">
        <f t="shared" si="0"/>
        <v>film &amp; video</v>
      </c>
      <c r="R54" s="9" t="str">
        <f t="shared" si="1"/>
        <v>television</v>
      </c>
    </row>
    <row r="55" spans="1:18" ht="30" x14ac:dyDescent="0.25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8265</v>
      </c>
      <c r="O55" s="6">
        <f>Table1[[#This Row],[pledged]]/Table1[[#This Row],[goal]]*100</f>
        <v>109.63333333333334</v>
      </c>
      <c r="P55" s="8">
        <f>Table1[[#This Row],[pledged]]/Table1[[#This Row],[backers_count]]</f>
        <v>28.111111111111111</v>
      </c>
      <c r="Q55" s="9" t="str">
        <f t="shared" si="0"/>
        <v>film &amp; video</v>
      </c>
      <c r="R55" s="9" t="str">
        <f t="shared" si="1"/>
        <v>television</v>
      </c>
    </row>
    <row r="56" spans="1:18" ht="60" x14ac:dyDescent="0.25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8265</v>
      </c>
      <c r="O56" s="6">
        <f>Table1[[#This Row],[pledged]]/Table1[[#This Row],[goal]]*100</f>
        <v>101</v>
      </c>
      <c r="P56" s="8">
        <f>Table1[[#This Row],[pledged]]/Table1[[#This Row],[backers_count]]</f>
        <v>194.23076923076923</v>
      </c>
      <c r="Q56" s="9" t="str">
        <f t="shared" si="0"/>
        <v>film &amp; video</v>
      </c>
      <c r="R56" s="9" t="str">
        <f t="shared" si="1"/>
        <v>television</v>
      </c>
    </row>
    <row r="57" spans="1:18" ht="45" x14ac:dyDescent="0.25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8265</v>
      </c>
      <c r="O57" s="6">
        <f>Table1[[#This Row],[pledged]]/Table1[[#This Row],[goal]]*100</f>
        <v>128.95348837209301</v>
      </c>
      <c r="P57" s="8">
        <f>Table1[[#This Row],[pledged]]/Table1[[#This Row],[backers_count]]</f>
        <v>128.95348837209303</v>
      </c>
      <c r="Q57" s="9" t="str">
        <f t="shared" si="0"/>
        <v>film &amp; video</v>
      </c>
      <c r="R57" s="9" t="str">
        <f t="shared" si="1"/>
        <v>television</v>
      </c>
    </row>
    <row r="58" spans="1:18" ht="45" x14ac:dyDescent="0.25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8265</v>
      </c>
      <c r="O58" s="6">
        <f>Table1[[#This Row],[pledged]]/Table1[[#This Row],[goal]]*100</f>
        <v>107.26249999999999</v>
      </c>
      <c r="P58" s="8">
        <f>Table1[[#This Row],[pledged]]/Table1[[#This Row],[backers_count]]</f>
        <v>49.316091954022987</v>
      </c>
      <c r="Q58" s="9" t="str">
        <f t="shared" si="0"/>
        <v>film &amp; video</v>
      </c>
      <c r="R58" s="9" t="str">
        <f t="shared" si="1"/>
        <v>television</v>
      </c>
    </row>
    <row r="59" spans="1:18" ht="60" x14ac:dyDescent="0.25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8265</v>
      </c>
      <c r="O59" s="6">
        <f>Table1[[#This Row],[pledged]]/Table1[[#This Row],[goal]]*100</f>
        <v>101.89999999999999</v>
      </c>
      <c r="P59" s="8">
        <f>Table1[[#This Row],[pledged]]/Table1[[#This Row],[backers_count]]</f>
        <v>221.52173913043478</v>
      </c>
      <c r="Q59" s="9" t="str">
        <f t="shared" si="0"/>
        <v>film &amp; video</v>
      </c>
      <c r="R59" s="9" t="str">
        <f t="shared" si="1"/>
        <v>television</v>
      </c>
    </row>
    <row r="60" spans="1:18" ht="45" x14ac:dyDescent="0.25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8265</v>
      </c>
      <c r="O60" s="6">
        <f>Table1[[#This Row],[pledged]]/Table1[[#This Row],[goal]]*100</f>
        <v>102.91</v>
      </c>
      <c r="P60" s="8">
        <f>Table1[[#This Row],[pledged]]/Table1[[#This Row],[backers_count]]</f>
        <v>137.21333333333334</v>
      </c>
      <c r="Q60" s="9" t="str">
        <f t="shared" si="0"/>
        <v>film &amp; video</v>
      </c>
      <c r="R60" s="9" t="str">
        <f t="shared" si="1"/>
        <v>television</v>
      </c>
    </row>
    <row r="61" spans="1:18" ht="60" x14ac:dyDescent="0.25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8265</v>
      </c>
      <c r="O61" s="6">
        <f>Table1[[#This Row],[pledged]]/Table1[[#This Row],[goal]]*100</f>
        <v>100.12570000000001</v>
      </c>
      <c r="P61" s="8">
        <f>Table1[[#This Row],[pledged]]/Table1[[#This Row],[backers_count]]</f>
        <v>606.82242424242418</v>
      </c>
      <c r="Q61" s="9" t="str">
        <f t="shared" si="0"/>
        <v>film &amp; video</v>
      </c>
      <c r="R61" s="9" t="str">
        <f t="shared" si="1"/>
        <v>television</v>
      </c>
    </row>
    <row r="62" spans="1:18" ht="45" x14ac:dyDescent="0.25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8266</v>
      </c>
      <c r="O62" s="6">
        <f>Table1[[#This Row],[pledged]]/Table1[[#This Row],[goal]]*100</f>
        <v>103.29622222222221</v>
      </c>
      <c r="P62" s="8">
        <f>Table1[[#This Row],[pledged]]/Table1[[#This Row],[backers_count]]</f>
        <v>43.040092592592593</v>
      </c>
      <c r="Q62" s="9" t="str">
        <f t="shared" si="0"/>
        <v>film &amp; video</v>
      </c>
      <c r="R62" s="9" t="str">
        <f t="shared" si="1"/>
        <v>shorts</v>
      </c>
    </row>
    <row r="63" spans="1:18" ht="60" x14ac:dyDescent="0.25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8266</v>
      </c>
      <c r="O63" s="6">
        <f>Table1[[#This Row],[pledged]]/Table1[[#This Row],[goal]]*100</f>
        <v>148.30000000000001</v>
      </c>
      <c r="P63" s="8">
        <f>Table1[[#This Row],[pledged]]/Table1[[#This Row],[backers_count]]</f>
        <v>322.39130434782606</v>
      </c>
      <c r="Q63" s="9" t="str">
        <f t="shared" si="0"/>
        <v>film &amp; video</v>
      </c>
      <c r="R63" s="9" t="str">
        <f t="shared" si="1"/>
        <v>shorts</v>
      </c>
    </row>
    <row r="64" spans="1:18" ht="60" x14ac:dyDescent="0.25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8266</v>
      </c>
      <c r="O64" s="6">
        <f>Table1[[#This Row],[pledged]]/Table1[[#This Row],[goal]]*100</f>
        <v>154.73333333333332</v>
      </c>
      <c r="P64" s="8">
        <f>Table1[[#This Row],[pledged]]/Table1[[#This Row],[backers_count]]</f>
        <v>96.708333333333329</v>
      </c>
      <c r="Q64" s="9" t="str">
        <f t="shared" si="0"/>
        <v>film &amp; video</v>
      </c>
      <c r="R64" s="9" t="str">
        <f t="shared" si="1"/>
        <v>shorts</v>
      </c>
    </row>
    <row r="65" spans="1:18" ht="45" x14ac:dyDescent="0.25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8266</v>
      </c>
      <c r="O65" s="6">
        <f>Table1[[#This Row],[pledged]]/Table1[[#This Row],[goal]]*100</f>
        <v>113.51849999999999</v>
      </c>
      <c r="P65" s="8">
        <f>Table1[[#This Row],[pledged]]/Table1[[#This Row],[backers_count]]</f>
        <v>35.474531249999998</v>
      </c>
      <c r="Q65" s="9" t="str">
        <f t="shared" si="0"/>
        <v>film &amp; video</v>
      </c>
      <c r="R65" s="9" t="str">
        <f t="shared" si="1"/>
        <v>shorts</v>
      </c>
    </row>
    <row r="66" spans="1:18" ht="60" x14ac:dyDescent="0.25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8266</v>
      </c>
      <c r="O66" s="6">
        <f>Table1[[#This Row],[pledged]]/Table1[[#This Row],[goal]]*100</f>
        <v>173.33333333333334</v>
      </c>
      <c r="P66" s="8">
        <f>Table1[[#This Row],[pledged]]/Table1[[#This Row],[backers_count]]</f>
        <v>86.666666666666671</v>
      </c>
      <c r="Q66" s="9" t="str">
        <f t="shared" ref="Q66:Q129" si="2">LEFT($N66,SEARCH("/",$N66)-1)</f>
        <v>film &amp; video</v>
      </c>
      <c r="R66" s="9" t="str">
        <f t="shared" ref="R66:R129" si="3">RIGHT(N66,LEN(N66)-SEARCH("/",N66))</f>
        <v>shorts</v>
      </c>
    </row>
    <row r="67" spans="1:18" ht="45" x14ac:dyDescent="0.25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8266</v>
      </c>
      <c r="O67" s="6">
        <f>Table1[[#This Row],[pledged]]/Table1[[#This Row],[goal]]*100</f>
        <v>107.52857142857141</v>
      </c>
      <c r="P67" s="8">
        <f>Table1[[#This Row],[pledged]]/Table1[[#This Row],[backers_count]]</f>
        <v>132.05263157894737</v>
      </c>
      <c r="Q67" s="9" t="str">
        <f t="shared" si="2"/>
        <v>film &amp; video</v>
      </c>
      <c r="R67" s="9" t="str">
        <f t="shared" si="3"/>
        <v>shorts</v>
      </c>
    </row>
    <row r="68" spans="1:18" ht="30" x14ac:dyDescent="0.25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8266</v>
      </c>
      <c r="O68" s="6">
        <f>Table1[[#This Row],[pledged]]/Table1[[#This Row],[goal]]*100</f>
        <v>118.6</v>
      </c>
      <c r="P68" s="8">
        <f>Table1[[#This Row],[pledged]]/Table1[[#This Row],[backers_count]]</f>
        <v>91.230769230769226</v>
      </c>
      <c r="Q68" s="9" t="str">
        <f t="shared" si="2"/>
        <v>film &amp; video</v>
      </c>
      <c r="R68" s="9" t="str">
        <f t="shared" si="3"/>
        <v>shorts</v>
      </c>
    </row>
    <row r="69" spans="1:18" ht="45" x14ac:dyDescent="0.25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8266</v>
      </c>
      <c r="O69" s="6">
        <f>Table1[[#This Row],[pledged]]/Table1[[#This Row],[goal]]*100</f>
        <v>116.25000000000001</v>
      </c>
      <c r="P69" s="8">
        <f>Table1[[#This Row],[pledged]]/Table1[[#This Row],[backers_count]]</f>
        <v>116.25</v>
      </c>
      <c r="Q69" s="9" t="str">
        <f t="shared" si="2"/>
        <v>film &amp; video</v>
      </c>
      <c r="R69" s="9" t="str">
        <f t="shared" si="3"/>
        <v>shorts</v>
      </c>
    </row>
    <row r="70" spans="1:18" ht="60" x14ac:dyDescent="0.25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8266</v>
      </c>
      <c r="O70" s="6">
        <f>Table1[[#This Row],[pledged]]/Table1[[#This Row],[goal]]*100</f>
        <v>127.16666666666667</v>
      </c>
      <c r="P70" s="8">
        <f>Table1[[#This Row],[pledged]]/Table1[[#This Row],[backers_count]]</f>
        <v>21.194444444444443</v>
      </c>
      <c r="Q70" s="9" t="str">
        <f t="shared" si="2"/>
        <v>film &amp; video</v>
      </c>
      <c r="R70" s="9" t="str">
        <f t="shared" si="3"/>
        <v>shorts</v>
      </c>
    </row>
    <row r="71" spans="1:18" ht="60" x14ac:dyDescent="0.25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8266</v>
      </c>
      <c r="O71" s="6">
        <f>Table1[[#This Row],[pledged]]/Table1[[#This Row],[goal]]*100</f>
        <v>110.9423</v>
      </c>
      <c r="P71" s="8">
        <f>Table1[[#This Row],[pledged]]/Table1[[#This Row],[backers_count]]</f>
        <v>62.327134831460668</v>
      </c>
      <c r="Q71" s="9" t="str">
        <f t="shared" si="2"/>
        <v>film &amp; video</v>
      </c>
      <c r="R71" s="9" t="str">
        <f t="shared" si="3"/>
        <v>shorts</v>
      </c>
    </row>
    <row r="72" spans="1:18" ht="60" x14ac:dyDescent="0.25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8266</v>
      </c>
      <c r="O72" s="6">
        <f>Table1[[#This Row],[pledged]]/Table1[[#This Row],[goal]]*100</f>
        <v>127.2</v>
      </c>
      <c r="P72" s="8">
        <f>Table1[[#This Row],[pledged]]/Table1[[#This Row],[backers_count]]</f>
        <v>37.411764705882355</v>
      </c>
      <c r="Q72" s="9" t="str">
        <f t="shared" si="2"/>
        <v>film &amp; video</v>
      </c>
      <c r="R72" s="9" t="str">
        <f t="shared" si="3"/>
        <v>shorts</v>
      </c>
    </row>
    <row r="73" spans="1:18" ht="45" x14ac:dyDescent="0.25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8266</v>
      </c>
      <c r="O73" s="6">
        <f>Table1[[#This Row],[pledged]]/Table1[[#This Row],[goal]]*100</f>
        <v>123.94444444444443</v>
      </c>
      <c r="P73" s="8">
        <f>Table1[[#This Row],[pledged]]/Table1[[#This Row],[backers_count]]</f>
        <v>69.71875</v>
      </c>
      <c r="Q73" s="9" t="str">
        <f t="shared" si="2"/>
        <v>film &amp; video</v>
      </c>
      <c r="R73" s="9" t="str">
        <f t="shared" si="3"/>
        <v>shorts</v>
      </c>
    </row>
    <row r="74" spans="1:18" ht="60" x14ac:dyDescent="0.25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8266</v>
      </c>
      <c r="O74" s="6">
        <f>Table1[[#This Row],[pledged]]/Table1[[#This Row],[goal]]*100</f>
        <v>108.40909090909091</v>
      </c>
      <c r="P74" s="8">
        <f>Table1[[#This Row],[pledged]]/Table1[[#This Row],[backers_count]]</f>
        <v>58.170731707317074</v>
      </c>
      <c r="Q74" s="9" t="str">
        <f t="shared" si="2"/>
        <v>film &amp; video</v>
      </c>
      <c r="R74" s="9" t="str">
        <f t="shared" si="3"/>
        <v>shorts</v>
      </c>
    </row>
    <row r="75" spans="1:18" ht="60" x14ac:dyDescent="0.25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8266</v>
      </c>
      <c r="O75" s="6">
        <f>Table1[[#This Row],[pledged]]/Table1[[#This Row],[goal]]*100</f>
        <v>100</v>
      </c>
      <c r="P75" s="8">
        <f>Table1[[#This Row],[pledged]]/Table1[[#This Row],[backers_count]]</f>
        <v>50</v>
      </c>
      <c r="Q75" s="9" t="str">
        <f t="shared" si="2"/>
        <v>film &amp; video</v>
      </c>
      <c r="R75" s="9" t="str">
        <f t="shared" si="3"/>
        <v>shorts</v>
      </c>
    </row>
    <row r="76" spans="1:18" ht="60" x14ac:dyDescent="0.25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8266</v>
      </c>
      <c r="O76" s="6">
        <f>Table1[[#This Row],[pledged]]/Table1[[#This Row],[goal]]*100</f>
        <v>112.93199999999999</v>
      </c>
      <c r="P76" s="8">
        <f>Table1[[#This Row],[pledged]]/Table1[[#This Row],[backers_count]]</f>
        <v>19.471034482758618</v>
      </c>
      <c r="Q76" s="9" t="str">
        <f t="shared" si="2"/>
        <v>film &amp; video</v>
      </c>
      <c r="R76" s="9" t="str">
        <f t="shared" si="3"/>
        <v>shorts</v>
      </c>
    </row>
    <row r="77" spans="1:18" ht="45" x14ac:dyDescent="0.25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8266</v>
      </c>
      <c r="O77" s="6">
        <f>Table1[[#This Row],[pledged]]/Table1[[#This Row],[goal]]*100</f>
        <v>115.42857142857143</v>
      </c>
      <c r="P77" s="8">
        <f>Table1[[#This Row],[pledged]]/Table1[[#This Row],[backers_count]]</f>
        <v>85.957446808510639</v>
      </c>
      <c r="Q77" s="9" t="str">
        <f t="shared" si="2"/>
        <v>film &amp; video</v>
      </c>
      <c r="R77" s="9" t="str">
        <f t="shared" si="3"/>
        <v>shorts</v>
      </c>
    </row>
    <row r="78" spans="1:18" ht="60" x14ac:dyDescent="0.25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8266</v>
      </c>
      <c r="O78" s="6">
        <f>Table1[[#This Row],[pledged]]/Table1[[#This Row],[goal]]*100</f>
        <v>153.33333333333334</v>
      </c>
      <c r="P78" s="8">
        <f>Table1[[#This Row],[pledged]]/Table1[[#This Row],[backers_count]]</f>
        <v>30.666666666666668</v>
      </c>
      <c r="Q78" s="9" t="str">
        <f t="shared" si="2"/>
        <v>film &amp; video</v>
      </c>
      <c r="R78" s="9" t="str">
        <f t="shared" si="3"/>
        <v>shorts</v>
      </c>
    </row>
    <row r="79" spans="1:18" ht="45" x14ac:dyDescent="0.25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8266</v>
      </c>
      <c r="O79" s="6">
        <f>Table1[[#This Row],[pledged]]/Table1[[#This Row],[goal]]*100</f>
        <v>392.5</v>
      </c>
      <c r="P79" s="8">
        <f>Table1[[#This Row],[pledged]]/Table1[[#This Row],[backers_count]]</f>
        <v>60.384615384615387</v>
      </c>
      <c r="Q79" s="9" t="str">
        <f t="shared" si="2"/>
        <v>film &amp; video</v>
      </c>
      <c r="R79" s="9" t="str">
        <f t="shared" si="3"/>
        <v>shorts</v>
      </c>
    </row>
    <row r="80" spans="1:18" ht="105" x14ac:dyDescent="0.25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8266</v>
      </c>
      <c r="O80" s="6">
        <f>Table1[[#This Row],[pledged]]/Table1[[#This Row],[goal]]*100</f>
        <v>2702</v>
      </c>
      <c r="P80" s="8">
        <f>Table1[[#This Row],[pledged]]/Table1[[#This Row],[backers_count]]</f>
        <v>38.6</v>
      </c>
      <c r="Q80" s="9" t="str">
        <f t="shared" si="2"/>
        <v>film &amp; video</v>
      </c>
      <c r="R80" s="9" t="str">
        <f t="shared" si="3"/>
        <v>shorts</v>
      </c>
    </row>
    <row r="81" spans="1:18" ht="45" x14ac:dyDescent="0.25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8266</v>
      </c>
      <c r="O81" s="6">
        <f>Table1[[#This Row],[pledged]]/Table1[[#This Row],[goal]]*100</f>
        <v>127</v>
      </c>
      <c r="P81" s="8">
        <f>Table1[[#This Row],[pledged]]/Table1[[#This Row],[backers_count]]</f>
        <v>40.268292682926827</v>
      </c>
      <c r="Q81" s="9" t="str">
        <f t="shared" si="2"/>
        <v>film &amp; video</v>
      </c>
      <c r="R81" s="9" t="str">
        <f t="shared" si="3"/>
        <v>shorts</v>
      </c>
    </row>
    <row r="82" spans="1:18" ht="45" x14ac:dyDescent="0.25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8266</v>
      </c>
      <c r="O82" s="6">
        <f>Table1[[#This Row],[pledged]]/Table1[[#This Row],[goal]]*100</f>
        <v>107.25</v>
      </c>
      <c r="P82" s="8">
        <f>Table1[[#This Row],[pledged]]/Table1[[#This Row],[backers_count]]</f>
        <v>273.82978723404256</v>
      </c>
      <c r="Q82" s="9" t="str">
        <f t="shared" si="2"/>
        <v>film &amp; video</v>
      </c>
      <c r="R82" s="9" t="str">
        <f t="shared" si="3"/>
        <v>shorts</v>
      </c>
    </row>
    <row r="83" spans="1:18" ht="60" x14ac:dyDescent="0.25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8266</v>
      </c>
      <c r="O83" s="6">
        <f>Table1[[#This Row],[pledged]]/Table1[[#This Row],[goal]]*100</f>
        <v>198</v>
      </c>
      <c r="P83" s="8">
        <f>Table1[[#This Row],[pledged]]/Table1[[#This Row],[backers_count]]</f>
        <v>53.035714285714285</v>
      </c>
      <c r="Q83" s="9" t="str">
        <f t="shared" si="2"/>
        <v>film &amp; video</v>
      </c>
      <c r="R83" s="9" t="str">
        <f t="shared" si="3"/>
        <v>shorts</v>
      </c>
    </row>
    <row r="84" spans="1:18" ht="60" x14ac:dyDescent="0.25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8266</v>
      </c>
      <c r="O84" s="6">
        <f>Table1[[#This Row],[pledged]]/Table1[[#This Row],[goal]]*100</f>
        <v>100.01249999999999</v>
      </c>
      <c r="P84" s="8">
        <f>Table1[[#This Row],[pledged]]/Table1[[#This Row],[backers_count]]</f>
        <v>40.005000000000003</v>
      </c>
      <c r="Q84" s="9" t="str">
        <f t="shared" si="2"/>
        <v>film &amp; video</v>
      </c>
      <c r="R84" s="9" t="str">
        <f t="shared" si="3"/>
        <v>shorts</v>
      </c>
    </row>
    <row r="85" spans="1:18" ht="60" x14ac:dyDescent="0.25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8266</v>
      </c>
      <c r="O85" s="6">
        <f>Table1[[#This Row],[pledged]]/Table1[[#This Row],[goal]]*100</f>
        <v>102.49999999999999</v>
      </c>
      <c r="P85" s="8">
        <f>Table1[[#This Row],[pledged]]/Table1[[#This Row],[backers_count]]</f>
        <v>15.76923076923077</v>
      </c>
      <c r="Q85" s="9" t="str">
        <f t="shared" si="2"/>
        <v>film &amp; video</v>
      </c>
      <c r="R85" s="9" t="str">
        <f t="shared" si="3"/>
        <v>shorts</v>
      </c>
    </row>
    <row r="86" spans="1:18" ht="45" x14ac:dyDescent="0.25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8266</v>
      </c>
      <c r="O86" s="6">
        <f>Table1[[#This Row],[pledged]]/Table1[[#This Row],[goal]]*100</f>
        <v>100</v>
      </c>
      <c r="P86" s="8">
        <f>Table1[[#This Row],[pledged]]/Table1[[#This Row],[backers_count]]</f>
        <v>71.428571428571431</v>
      </c>
      <c r="Q86" s="9" t="str">
        <f t="shared" si="2"/>
        <v>film &amp; video</v>
      </c>
      <c r="R86" s="9" t="str">
        <f t="shared" si="3"/>
        <v>shorts</v>
      </c>
    </row>
    <row r="87" spans="1:18" ht="60" x14ac:dyDescent="0.25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8266</v>
      </c>
      <c r="O87" s="6">
        <f>Table1[[#This Row],[pledged]]/Table1[[#This Row],[goal]]*100</f>
        <v>125.49999999999999</v>
      </c>
      <c r="P87" s="8">
        <f>Table1[[#This Row],[pledged]]/Table1[[#This Row],[backers_count]]</f>
        <v>71.714285714285708</v>
      </c>
      <c r="Q87" s="9" t="str">
        <f t="shared" si="2"/>
        <v>film &amp; video</v>
      </c>
      <c r="R87" s="9" t="str">
        <f t="shared" si="3"/>
        <v>shorts</v>
      </c>
    </row>
    <row r="88" spans="1:18" ht="75" x14ac:dyDescent="0.25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8266</v>
      </c>
      <c r="O88" s="6">
        <f>Table1[[#This Row],[pledged]]/Table1[[#This Row],[goal]]*100</f>
        <v>106.46666666666667</v>
      </c>
      <c r="P88" s="8">
        <f>Table1[[#This Row],[pledged]]/Table1[[#This Row],[backers_count]]</f>
        <v>375.76470588235293</v>
      </c>
      <c r="Q88" s="9" t="str">
        <f t="shared" si="2"/>
        <v>film &amp; video</v>
      </c>
      <c r="R88" s="9" t="str">
        <f t="shared" si="3"/>
        <v>shorts</v>
      </c>
    </row>
    <row r="89" spans="1:18" ht="45" x14ac:dyDescent="0.25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8266</v>
      </c>
      <c r="O89" s="6">
        <f>Table1[[#This Row],[pledged]]/Table1[[#This Row],[goal]]*100</f>
        <v>104.60000000000001</v>
      </c>
      <c r="P89" s="8">
        <f>Table1[[#This Row],[pledged]]/Table1[[#This Row],[backers_count]]</f>
        <v>104.6</v>
      </c>
      <c r="Q89" s="9" t="str">
        <f t="shared" si="2"/>
        <v>film &amp; video</v>
      </c>
      <c r="R89" s="9" t="str">
        <f t="shared" si="3"/>
        <v>shorts</v>
      </c>
    </row>
    <row r="90" spans="1:18" ht="60" x14ac:dyDescent="0.25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8266</v>
      </c>
      <c r="O90" s="6">
        <f>Table1[[#This Row],[pledged]]/Table1[[#This Row],[goal]]*100</f>
        <v>102.85714285714285</v>
      </c>
      <c r="P90" s="8">
        <f>Table1[[#This Row],[pledged]]/Table1[[#This Row],[backers_count]]</f>
        <v>60</v>
      </c>
      <c r="Q90" s="9" t="str">
        <f t="shared" si="2"/>
        <v>film &amp; video</v>
      </c>
      <c r="R90" s="9" t="str">
        <f t="shared" si="3"/>
        <v>shorts</v>
      </c>
    </row>
    <row r="91" spans="1:18" ht="45" x14ac:dyDescent="0.25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8266</v>
      </c>
      <c r="O91" s="6">
        <f>Table1[[#This Row],[pledged]]/Table1[[#This Row],[goal]]*100</f>
        <v>115.06666666666668</v>
      </c>
      <c r="P91" s="8">
        <f>Table1[[#This Row],[pledged]]/Table1[[#This Row],[backers_count]]</f>
        <v>123.28571428571429</v>
      </c>
      <c r="Q91" s="9" t="str">
        <f t="shared" si="2"/>
        <v>film &amp; video</v>
      </c>
      <c r="R91" s="9" t="str">
        <f t="shared" si="3"/>
        <v>shorts</v>
      </c>
    </row>
    <row r="92" spans="1:18" ht="30" x14ac:dyDescent="0.25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8266</v>
      </c>
      <c r="O92" s="6">
        <f>Table1[[#This Row],[pledged]]/Table1[[#This Row],[goal]]*100</f>
        <v>100.4</v>
      </c>
      <c r="P92" s="8">
        <f>Table1[[#This Row],[pledged]]/Table1[[#This Row],[backers_count]]</f>
        <v>31.375</v>
      </c>
      <c r="Q92" s="9" t="str">
        <f t="shared" si="2"/>
        <v>film &amp; video</v>
      </c>
      <c r="R92" s="9" t="str">
        <f t="shared" si="3"/>
        <v>shorts</v>
      </c>
    </row>
    <row r="93" spans="1:18" ht="45" x14ac:dyDescent="0.25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8266</v>
      </c>
      <c r="O93" s="6">
        <f>Table1[[#This Row],[pledged]]/Table1[[#This Row],[goal]]*100</f>
        <v>120</v>
      </c>
      <c r="P93" s="8">
        <f>Table1[[#This Row],[pledged]]/Table1[[#This Row],[backers_count]]</f>
        <v>78.260869565217391</v>
      </c>
      <c r="Q93" s="9" t="str">
        <f t="shared" si="2"/>
        <v>film &amp; video</v>
      </c>
      <c r="R93" s="9" t="str">
        <f t="shared" si="3"/>
        <v>shorts</v>
      </c>
    </row>
    <row r="94" spans="1:18" ht="60" x14ac:dyDescent="0.25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8266</v>
      </c>
      <c r="O94" s="6">
        <f>Table1[[#This Row],[pledged]]/Table1[[#This Row],[goal]]*100</f>
        <v>105.2</v>
      </c>
      <c r="P94" s="8">
        <f>Table1[[#This Row],[pledged]]/Table1[[#This Row],[backers_count]]</f>
        <v>122.32558139534883</v>
      </c>
      <c r="Q94" s="9" t="str">
        <f t="shared" si="2"/>
        <v>film &amp; video</v>
      </c>
      <c r="R94" s="9" t="str">
        <f t="shared" si="3"/>
        <v>shorts</v>
      </c>
    </row>
    <row r="95" spans="1:18" ht="60" x14ac:dyDescent="0.25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8266</v>
      </c>
      <c r="O95" s="6">
        <f>Table1[[#This Row],[pledged]]/Table1[[#This Row],[goal]]*100</f>
        <v>110.60000000000001</v>
      </c>
      <c r="P95" s="8">
        <f>Table1[[#This Row],[pledged]]/Table1[[#This Row],[backers_count]]</f>
        <v>73.733333333333334</v>
      </c>
      <c r="Q95" s="9" t="str">
        <f t="shared" si="2"/>
        <v>film &amp; video</v>
      </c>
      <c r="R95" s="9" t="str">
        <f t="shared" si="3"/>
        <v>shorts</v>
      </c>
    </row>
    <row r="96" spans="1:18" ht="45" x14ac:dyDescent="0.25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8266</v>
      </c>
      <c r="O96" s="6">
        <f>Table1[[#This Row],[pledged]]/Table1[[#This Row],[goal]]*100</f>
        <v>104</v>
      </c>
      <c r="P96" s="8">
        <f>Table1[[#This Row],[pledged]]/Table1[[#This Row],[backers_count]]</f>
        <v>21.666666666666668</v>
      </c>
      <c r="Q96" s="9" t="str">
        <f t="shared" si="2"/>
        <v>film &amp; video</v>
      </c>
      <c r="R96" s="9" t="str">
        <f t="shared" si="3"/>
        <v>shorts</v>
      </c>
    </row>
    <row r="97" spans="1:18" ht="60" x14ac:dyDescent="0.25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8266</v>
      </c>
      <c r="O97" s="6">
        <f>Table1[[#This Row],[pledged]]/Table1[[#This Row],[goal]]*100</f>
        <v>131.42857142857142</v>
      </c>
      <c r="P97" s="8">
        <f>Table1[[#This Row],[pledged]]/Table1[[#This Row],[backers_count]]</f>
        <v>21.904761904761905</v>
      </c>
      <c r="Q97" s="9" t="str">
        <f t="shared" si="2"/>
        <v>film &amp; video</v>
      </c>
      <c r="R97" s="9" t="str">
        <f t="shared" si="3"/>
        <v>shorts</v>
      </c>
    </row>
    <row r="98" spans="1:18" ht="60" x14ac:dyDescent="0.25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8266</v>
      </c>
      <c r="O98" s="6">
        <f>Table1[[#This Row],[pledged]]/Table1[[#This Row],[goal]]*100</f>
        <v>114.66666666666667</v>
      </c>
      <c r="P98" s="8">
        <f>Table1[[#This Row],[pledged]]/Table1[[#This Row],[backers_count]]</f>
        <v>50.588235294117645</v>
      </c>
      <c r="Q98" s="9" t="str">
        <f t="shared" si="2"/>
        <v>film &amp; video</v>
      </c>
      <c r="R98" s="9" t="str">
        <f t="shared" si="3"/>
        <v>shorts</v>
      </c>
    </row>
    <row r="99" spans="1:18" ht="45" x14ac:dyDescent="0.25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8266</v>
      </c>
      <c r="O99" s="6">
        <f>Table1[[#This Row],[pledged]]/Table1[[#This Row],[goal]]*100</f>
        <v>106.25</v>
      </c>
      <c r="P99" s="8">
        <f>Table1[[#This Row],[pledged]]/Table1[[#This Row],[backers_count]]</f>
        <v>53.125</v>
      </c>
      <c r="Q99" s="9" t="str">
        <f t="shared" si="2"/>
        <v>film &amp; video</v>
      </c>
      <c r="R99" s="9" t="str">
        <f t="shared" si="3"/>
        <v>shorts</v>
      </c>
    </row>
    <row r="100" spans="1:18" ht="45" x14ac:dyDescent="0.25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8266</v>
      </c>
      <c r="O100" s="6">
        <f>Table1[[#This Row],[pledged]]/Table1[[#This Row],[goal]]*100</f>
        <v>106.25</v>
      </c>
      <c r="P100" s="8">
        <f>Table1[[#This Row],[pledged]]/Table1[[#This Row],[backers_count]]</f>
        <v>56.666666666666664</v>
      </c>
      <c r="Q100" s="9" t="str">
        <f t="shared" si="2"/>
        <v>film &amp; video</v>
      </c>
      <c r="R100" s="9" t="str">
        <f t="shared" si="3"/>
        <v>shorts</v>
      </c>
    </row>
    <row r="101" spans="1:18" ht="45" x14ac:dyDescent="0.25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8266</v>
      </c>
      <c r="O101" s="6">
        <f>Table1[[#This Row],[pledged]]/Table1[[#This Row],[goal]]*100</f>
        <v>106.01933333333334</v>
      </c>
      <c r="P101" s="8">
        <f>Table1[[#This Row],[pledged]]/Table1[[#This Row],[backers_count]]</f>
        <v>40.776666666666664</v>
      </c>
      <c r="Q101" s="9" t="str">
        <f t="shared" si="2"/>
        <v>film &amp; video</v>
      </c>
      <c r="R101" s="9" t="str">
        <f t="shared" si="3"/>
        <v>shorts</v>
      </c>
    </row>
    <row r="102" spans="1:18" ht="60" x14ac:dyDescent="0.25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8266</v>
      </c>
      <c r="O102" s="6">
        <f>Table1[[#This Row],[pledged]]/Table1[[#This Row],[goal]]*100</f>
        <v>100</v>
      </c>
      <c r="P102" s="8">
        <f>Table1[[#This Row],[pledged]]/Table1[[#This Row],[backers_count]]</f>
        <v>192.30769230769232</v>
      </c>
      <c r="Q102" s="9" t="str">
        <f t="shared" si="2"/>
        <v>film &amp; video</v>
      </c>
      <c r="R102" s="9" t="str">
        <f t="shared" si="3"/>
        <v>shorts</v>
      </c>
    </row>
    <row r="103" spans="1:18" ht="60" x14ac:dyDescent="0.25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8266</v>
      </c>
      <c r="O103" s="6">
        <f>Table1[[#This Row],[pledged]]/Table1[[#This Row],[goal]]*100</f>
        <v>100</v>
      </c>
      <c r="P103" s="8">
        <f>Table1[[#This Row],[pledged]]/Table1[[#This Row],[backers_count]]</f>
        <v>100</v>
      </c>
      <c r="Q103" s="9" t="str">
        <f t="shared" si="2"/>
        <v>film &amp; video</v>
      </c>
      <c r="R103" s="9" t="str">
        <f t="shared" si="3"/>
        <v>shorts</v>
      </c>
    </row>
    <row r="104" spans="1:18" ht="60" x14ac:dyDescent="0.25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8266</v>
      </c>
      <c r="O104" s="6">
        <f>Table1[[#This Row],[pledged]]/Table1[[#This Row],[goal]]*100</f>
        <v>127.75000000000001</v>
      </c>
      <c r="P104" s="8">
        <f>Table1[[#This Row],[pledged]]/Table1[[#This Row],[backers_count]]</f>
        <v>117.92307692307692</v>
      </c>
      <c r="Q104" s="9" t="str">
        <f t="shared" si="2"/>
        <v>film &amp; video</v>
      </c>
      <c r="R104" s="9" t="str">
        <f t="shared" si="3"/>
        <v>shorts</v>
      </c>
    </row>
    <row r="105" spans="1:18" ht="45" x14ac:dyDescent="0.25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8266</v>
      </c>
      <c r="O105" s="6">
        <f>Table1[[#This Row],[pledged]]/Table1[[#This Row],[goal]]*100</f>
        <v>105.15384615384616</v>
      </c>
      <c r="P105" s="8">
        <f>Table1[[#This Row],[pledged]]/Table1[[#This Row],[backers_count]]</f>
        <v>27.897959183673468</v>
      </c>
      <c r="Q105" s="9" t="str">
        <f t="shared" si="2"/>
        <v>film &amp; video</v>
      </c>
      <c r="R105" s="9" t="str">
        <f t="shared" si="3"/>
        <v>shorts</v>
      </c>
    </row>
    <row r="106" spans="1:18" ht="30" x14ac:dyDescent="0.25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8266</v>
      </c>
      <c r="O106" s="6">
        <f>Table1[[#This Row],[pledged]]/Table1[[#This Row],[goal]]*100</f>
        <v>120</v>
      </c>
      <c r="P106" s="8">
        <f>Table1[[#This Row],[pledged]]/Table1[[#This Row],[backers_count]]</f>
        <v>60</v>
      </c>
      <c r="Q106" s="9" t="str">
        <f t="shared" si="2"/>
        <v>film &amp; video</v>
      </c>
      <c r="R106" s="9" t="str">
        <f t="shared" si="3"/>
        <v>shorts</v>
      </c>
    </row>
    <row r="107" spans="1:18" ht="45" x14ac:dyDescent="0.25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8266</v>
      </c>
      <c r="O107" s="6">
        <f>Table1[[#This Row],[pledged]]/Table1[[#This Row],[goal]]*100</f>
        <v>107.40909090909089</v>
      </c>
      <c r="P107" s="8">
        <f>Table1[[#This Row],[pledged]]/Table1[[#This Row],[backers_count]]</f>
        <v>39.383333333333333</v>
      </c>
      <c r="Q107" s="9" t="str">
        <f t="shared" si="2"/>
        <v>film &amp; video</v>
      </c>
      <c r="R107" s="9" t="str">
        <f t="shared" si="3"/>
        <v>shorts</v>
      </c>
    </row>
    <row r="108" spans="1:18" x14ac:dyDescent="0.25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8266</v>
      </c>
      <c r="O108" s="6">
        <f>Table1[[#This Row],[pledged]]/Table1[[#This Row],[goal]]*100</f>
        <v>100.49999999999999</v>
      </c>
      <c r="P108" s="8">
        <f>Table1[[#This Row],[pledged]]/Table1[[#This Row],[backers_count]]</f>
        <v>186.11111111111111</v>
      </c>
      <c r="Q108" s="9" t="str">
        <f t="shared" si="2"/>
        <v>film &amp; video</v>
      </c>
      <c r="R108" s="9" t="str">
        <f t="shared" si="3"/>
        <v>shorts</v>
      </c>
    </row>
    <row r="109" spans="1:18" ht="60" x14ac:dyDescent="0.25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8266</v>
      </c>
      <c r="O109" s="6">
        <f>Table1[[#This Row],[pledged]]/Table1[[#This Row],[goal]]*100</f>
        <v>102.46666666666667</v>
      </c>
      <c r="P109" s="8">
        <f>Table1[[#This Row],[pledged]]/Table1[[#This Row],[backers_count]]</f>
        <v>111.37681159420291</v>
      </c>
      <c r="Q109" s="9" t="str">
        <f t="shared" si="2"/>
        <v>film &amp; video</v>
      </c>
      <c r="R109" s="9" t="str">
        <f t="shared" si="3"/>
        <v>shorts</v>
      </c>
    </row>
    <row r="110" spans="1:18" ht="45" x14ac:dyDescent="0.25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8266</v>
      </c>
      <c r="O110" s="6">
        <f>Table1[[#This Row],[pledged]]/Table1[[#This Row],[goal]]*100</f>
        <v>246.66666666666669</v>
      </c>
      <c r="P110" s="8">
        <f>Table1[[#This Row],[pledged]]/Table1[[#This Row],[backers_count]]</f>
        <v>78.723404255319153</v>
      </c>
      <c r="Q110" s="9" t="str">
        <f t="shared" si="2"/>
        <v>film &amp; video</v>
      </c>
      <c r="R110" s="9" t="str">
        <f t="shared" si="3"/>
        <v>shorts</v>
      </c>
    </row>
    <row r="111" spans="1:18" ht="45" x14ac:dyDescent="0.25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8266</v>
      </c>
      <c r="O111" s="6">
        <f>Table1[[#This Row],[pledged]]/Table1[[#This Row],[goal]]*100</f>
        <v>219.49999999999997</v>
      </c>
      <c r="P111" s="8">
        <f>Table1[[#This Row],[pledged]]/Table1[[#This Row],[backers_count]]</f>
        <v>46.702127659574465</v>
      </c>
      <c r="Q111" s="9" t="str">
        <f t="shared" si="2"/>
        <v>film &amp; video</v>
      </c>
      <c r="R111" s="9" t="str">
        <f t="shared" si="3"/>
        <v>shorts</v>
      </c>
    </row>
    <row r="112" spans="1:18" ht="45" x14ac:dyDescent="0.25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8266</v>
      </c>
      <c r="O112" s="6">
        <f>Table1[[#This Row],[pledged]]/Table1[[#This Row],[goal]]*100</f>
        <v>130.76923076923077</v>
      </c>
      <c r="P112" s="8">
        <f>Table1[[#This Row],[pledged]]/Table1[[#This Row],[backers_count]]</f>
        <v>65.384615384615387</v>
      </c>
      <c r="Q112" s="9" t="str">
        <f t="shared" si="2"/>
        <v>film &amp; video</v>
      </c>
      <c r="R112" s="9" t="str">
        <f t="shared" si="3"/>
        <v>shorts</v>
      </c>
    </row>
    <row r="113" spans="1:18" ht="45" x14ac:dyDescent="0.25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8266</v>
      </c>
      <c r="O113" s="6">
        <f>Table1[[#This Row],[pledged]]/Table1[[#This Row],[goal]]*100</f>
        <v>154.57142857142858</v>
      </c>
      <c r="P113" s="8">
        <f>Table1[[#This Row],[pledged]]/Table1[[#This Row],[backers_count]]</f>
        <v>102.0754716981132</v>
      </c>
      <c r="Q113" s="9" t="str">
        <f t="shared" si="2"/>
        <v>film &amp; video</v>
      </c>
      <c r="R113" s="9" t="str">
        <f t="shared" si="3"/>
        <v>shorts</v>
      </c>
    </row>
    <row r="114" spans="1:18" ht="60" x14ac:dyDescent="0.25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8266</v>
      </c>
      <c r="O114" s="6">
        <f>Table1[[#This Row],[pledged]]/Table1[[#This Row],[goal]]*100</f>
        <v>104</v>
      </c>
      <c r="P114" s="8">
        <f>Table1[[#This Row],[pledged]]/Table1[[#This Row],[backers_count]]</f>
        <v>64.197530864197532</v>
      </c>
      <c r="Q114" s="9" t="str">
        <f t="shared" si="2"/>
        <v>film &amp; video</v>
      </c>
      <c r="R114" s="9" t="str">
        <f t="shared" si="3"/>
        <v>shorts</v>
      </c>
    </row>
    <row r="115" spans="1:18" ht="30" x14ac:dyDescent="0.25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8266</v>
      </c>
      <c r="O115" s="6">
        <f>Table1[[#This Row],[pledged]]/Table1[[#This Row],[goal]]*100</f>
        <v>141</v>
      </c>
      <c r="P115" s="8">
        <f>Table1[[#This Row],[pledged]]/Table1[[#This Row],[backers_count]]</f>
        <v>90.384615384615387</v>
      </c>
      <c r="Q115" s="9" t="str">
        <f t="shared" si="2"/>
        <v>film &amp; video</v>
      </c>
      <c r="R115" s="9" t="str">
        <f t="shared" si="3"/>
        <v>shorts</v>
      </c>
    </row>
    <row r="116" spans="1:18" ht="60" x14ac:dyDescent="0.25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8266</v>
      </c>
      <c r="O116" s="6">
        <f>Table1[[#This Row],[pledged]]/Table1[[#This Row],[goal]]*100</f>
        <v>103.33333333333334</v>
      </c>
      <c r="P116" s="8">
        <f>Table1[[#This Row],[pledged]]/Table1[[#This Row],[backers_count]]</f>
        <v>88.571428571428569</v>
      </c>
      <c r="Q116" s="9" t="str">
        <f t="shared" si="2"/>
        <v>film &amp; video</v>
      </c>
      <c r="R116" s="9" t="str">
        <f t="shared" si="3"/>
        <v>shorts</v>
      </c>
    </row>
    <row r="117" spans="1:18" ht="30" x14ac:dyDescent="0.25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8266</v>
      </c>
      <c r="O117" s="6">
        <f>Table1[[#This Row],[pledged]]/Table1[[#This Row],[goal]]*100</f>
        <v>140.44444444444443</v>
      </c>
      <c r="P117" s="8">
        <f>Table1[[#This Row],[pledged]]/Table1[[#This Row],[backers_count]]</f>
        <v>28.727272727272727</v>
      </c>
      <c r="Q117" s="9" t="str">
        <f t="shared" si="2"/>
        <v>film &amp; video</v>
      </c>
      <c r="R117" s="9" t="str">
        <f t="shared" si="3"/>
        <v>shorts</v>
      </c>
    </row>
    <row r="118" spans="1:18" ht="60" x14ac:dyDescent="0.25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8266</v>
      </c>
      <c r="O118" s="6">
        <f>Table1[[#This Row],[pledged]]/Table1[[#This Row],[goal]]*100</f>
        <v>113.65714285714286</v>
      </c>
      <c r="P118" s="8">
        <f>Table1[[#This Row],[pledged]]/Table1[[#This Row],[backers_count]]</f>
        <v>69.78947368421052</v>
      </c>
      <c r="Q118" s="9" t="str">
        <f t="shared" si="2"/>
        <v>film &amp; video</v>
      </c>
      <c r="R118" s="9" t="str">
        <f t="shared" si="3"/>
        <v>shorts</v>
      </c>
    </row>
    <row r="119" spans="1:18" ht="60" x14ac:dyDescent="0.25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8266</v>
      </c>
      <c r="O119" s="6">
        <f>Table1[[#This Row],[pledged]]/Table1[[#This Row],[goal]]*100</f>
        <v>100.49377777777779</v>
      </c>
      <c r="P119" s="8">
        <f>Table1[[#This Row],[pledged]]/Table1[[#This Row],[backers_count]]</f>
        <v>167.48962962962963</v>
      </c>
      <c r="Q119" s="9" t="str">
        <f t="shared" si="2"/>
        <v>film &amp; video</v>
      </c>
      <c r="R119" s="9" t="str">
        <f t="shared" si="3"/>
        <v>shorts</v>
      </c>
    </row>
    <row r="120" spans="1:18" ht="45" x14ac:dyDescent="0.25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8266</v>
      </c>
      <c r="O120" s="6">
        <f>Table1[[#This Row],[pledged]]/Table1[[#This Row],[goal]]*100</f>
        <v>113.03159999999998</v>
      </c>
      <c r="P120" s="8">
        <f>Table1[[#This Row],[pledged]]/Table1[[#This Row],[backers_count]]</f>
        <v>144.91230769230768</v>
      </c>
      <c r="Q120" s="9" t="str">
        <f t="shared" si="2"/>
        <v>film &amp; video</v>
      </c>
      <c r="R120" s="9" t="str">
        <f t="shared" si="3"/>
        <v>shorts</v>
      </c>
    </row>
    <row r="121" spans="1:18" ht="60" x14ac:dyDescent="0.25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8266</v>
      </c>
      <c r="O121" s="6">
        <f>Table1[[#This Row],[pledged]]/Table1[[#This Row],[goal]]*100</f>
        <v>104.55692307692308</v>
      </c>
      <c r="P121" s="8">
        <f>Table1[[#This Row],[pledged]]/Table1[[#This Row],[backers_count]]</f>
        <v>91.840540540540545</v>
      </c>
      <c r="Q121" s="9" t="str">
        <f t="shared" si="2"/>
        <v>film &amp; video</v>
      </c>
      <c r="R121" s="9" t="str">
        <f t="shared" si="3"/>
        <v>shorts</v>
      </c>
    </row>
    <row r="122" spans="1:18" ht="60" x14ac:dyDescent="0.25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8267</v>
      </c>
      <c r="O122" s="6">
        <f>Table1[[#This Row],[pledged]]/Table1[[#This Row],[goal]]*100</f>
        <v>1.4285714285714287E-2</v>
      </c>
      <c r="P122" s="8">
        <f>Table1[[#This Row],[pledged]]/Table1[[#This Row],[backers_count]]</f>
        <v>10</v>
      </c>
      <c r="Q122" s="9" t="str">
        <f t="shared" si="2"/>
        <v>film &amp; video</v>
      </c>
      <c r="R122" s="9" t="str">
        <f t="shared" si="3"/>
        <v>science fiction</v>
      </c>
    </row>
    <row r="123" spans="1:18" ht="60" x14ac:dyDescent="0.25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8267</v>
      </c>
      <c r="O123" s="6">
        <f>Table1[[#This Row],[pledged]]/Table1[[#This Row],[goal]]*100</f>
        <v>3.3333333333333333E-2</v>
      </c>
      <c r="P123" s="8">
        <f>Table1[[#This Row],[pledged]]/Table1[[#This Row],[backers_count]]</f>
        <v>1</v>
      </c>
      <c r="Q123" s="9" t="str">
        <f t="shared" si="2"/>
        <v>film &amp; video</v>
      </c>
      <c r="R123" s="9" t="str">
        <f t="shared" si="3"/>
        <v>science fiction</v>
      </c>
    </row>
    <row r="124" spans="1:18" ht="45" x14ac:dyDescent="0.25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8267</v>
      </c>
      <c r="O124" s="6">
        <f>Table1[[#This Row],[pledged]]/Table1[[#This Row],[goal]]*100</f>
        <v>0</v>
      </c>
      <c r="P124" s="8" t="e">
        <f>Table1[[#This Row],[pledged]]/Table1[[#This Row],[backers_count]]</f>
        <v>#DIV/0!</v>
      </c>
      <c r="Q124" s="9" t="str">
        <f t="shared" si="2"/>
        <v>film &amp; video</v>
      </c>
      <c r="R124" s="9" t="str">
        <f t="shared" si="3"/>
        <v>science fiction</v>
      </c>
    </row>
    <row r="125" spans="1:18" ht="60" x14ac:dyDescent="0.25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8267</v>
      </c>
      <c r="O125" s="6">
        <f>Table1[[#This Row],[pledged]]/Table1[[#This Row],[goal]]*100</f>
        <v>0.27454545454545454</v>
      </c>
      <c r="P125" s="8">
        <f>Table1[[#This Row],[pledged]]/Table1[[#This Row],[backers_count]]</f>
        <v>25.166666666666668</v>
      </c>
      <c r="Q125" s="9" t="str">
        <f t="shared" si="2"/>
        <v>film &amp; video</v>
      </c>
      <c r="R125" s="9" t="str">
        <f t="shared" si="3"/>
        <v>science fiction</v>
      </c>
    </row>
    <row r="126" spans="1:18" ht="45" x14ac:dyDescent="0.25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8267</v>
      </c>
      <c r="O126" s="6">
        <f>Table1[[#This Row],[pledged]]/Table1[[#This Row],[goal]]*100</f>
        <v>0</v>
      </c>
      <c r="P126" s="8" t="e">
        <f>Table1[[#This Row],[pledged]]/Table1[[#This Row],[backers_count]]</f>
        <v>#DIV/0!</v>
      </c>
      <c r="Q126" s="9" t="str">
        <f t="shared" si="2"/>
        <v>film &amp; video</v>
      </c>
      <c r="R126" s="9" t="str">
        <f t="shared" si="3"/>
        <v>science fiction</v>
      </c>
    </row>
    <row r="127" spans="1:18" ht="60" x14ac:dyDescent="0.25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8267</v>
      </c>
      <c r="O127" s="6">
        <f>Table1[[#This Row],[pledged]]/Table1[[#This Row],[goal]]*100</f>
        <v>14.000000000000002</v>
      </c>
      <c r="P127" s="8">
        <f>Table1[[#This Row],[pledged]]/Table1[[#This Row],[backers_count]]</f>
        <v>11.666666666666666</v>
      </c>
      <c r="Q127" s="9" t="str">
        <f t="shared" si="2"/>
        <v>film &amp; video</v>
      </c>
      <c r="R127" s="9" t="str">
        <f t="shared" si="3"/>
        <v>science fiction</v>
      </c>
    </row>
    <row r="128" spans="1:18" ht="60" x14ac:dyDescent="0.25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8267</v>
      </c>
      <c r="O128" s="6">
        <f>Table1[[#This Row],[pledged]]/Table1[[#This Row],[goal]]*100</f>
        <v>5.548</v>
      </c>
      <c r="P128" s="8">
        <f>Table1[[#This Row],[pledged]]/Table1[[#This Row],[backers_count]]</f>
        <v>106.69230769230769</v>
      </c>
      <c r="Q128" s="9" t="str">
        <f t="shared" si="2"/>
        <v>film &amp; video</v>
      </c>
      <c r="R128" s="9" t="str">
        <f t="shared" si="3"/>
        <v>science fiction</v>
      </c>
    </row>
    <row r="129" spans="1:18" ht="60" x14ac:dyDescent="0.25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8267</v>
      </c>
      <c r="O129" s="6">
        <f>Table1[[#This Row],[pledged]]/Table1[[#This Row],[goal]]*100</f>
        <v>2.375</v>
      </c>
      <c r="P129" s="8">
        <f>Table1[[#This Row],[pledged]]/Table1[[#This Row],[backers_count]]</f>
        <v>47.5</v>
      </c>
      <c r="Q129" s="9" t="str">
        <f t="shared" si="2"/>
        <v>film &amp; video</v>
      </c>
      <c r="R129" s="9" t="str">
        <f t="shared" si="3"/>
        <v>science fiction</v>
      </c>
    </row>
    <row r="130" spans="1:18" ht="30" x14ac:dyDescent="0.25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8267</v>
      </c>
      <c r="O130" s="6">
        <f>Table1[[#This Row],[pledged]]/Table1[[#This Row],[goal]]*100</f>
        <v>1.867</v>
      </c>
      <c r="P130" s="8">
        <f>Table1[[#This Row],[pledged]]/Table1[[#This Row],[backers_count]]</f>
        <v>311.16666666666669</v>
      </c>
      <c r="Q130" s="9" t="str">
        <f t="shared" ref="Q130:Q193" si="4">LEFT($N130,SEARCH("/",$N130)-1)</f>
        <v>film &amp; video</v>
      </c>
      <c r="R130" s="9" t="str">
        <f t="shared" ref="R130:R193" si="5">RIGHT(N130,LEN(N130)-SEARCH("/",N130))</f>
        <v>science fiction</v>
      </c>
    </row>
    <row r="131" spans="1:18" ht="60" x14ac:dyDescent="0.25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8267</v>
      </c>
      <c r="O131" s="6">
        <f>Table1[[#This Row],[pledged]]/Table1[[#This Row],[goal]]*100</f>
        <v>0</v>
      </c>
      <c r="P131" s="8" t="e">
        <f>Table1[[#This Row],[pledged]]/Table1[[#This Row],[backers_count]]</f>
        <v>#DIV/0!</v>
      </c>
      <c r="Q131" s="9" t="str">
        <f t="shared" si="4"/>
        <v>film &amp; video</v>
      </c>
      <c r="R131" s="9" t="str">
        <f t="shared" si="5"/>
        <v>science fiction</v>
      </c>
    </row>
    <row r="132" spans="1:18" ht="60" x14ac:dyDescent="0.25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8267</v>
      </c>
      <c r="O132" s="6">
        <f>Table1[[#This Row],[pledged]]/Table1[[#This Row],[goal]]*100</f>
        <v>0</v>
      </c>
      <c r="P132" s="8" t="e">
        <f>Table1[[#This Row],[pledged]]/Table1[[#This Row],[backers_count]]</f>
        <v>#DIV/0!</v>
      </c>
      <c r="Q132" s="9" t="str">
        <f t="shared" si="4"/>
        <v>film &amp; video</v>
      </c>
      <c r="R132" s="9" t="str">
        <f t="shared" si="5"/>
        <v>science fiction</v>
      </c>
    </row>
    <row r="133" spans="1:18" x14ac:dyDescent="0.25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8267</v>
      </c>
      <c r="O133" s="6">
        <f>Table1[[#This Row],[pledged]]/Table1[[#This Row],[goal]]*100</f>
        <v>0</v>
      </c>
      <c r="P133" s="8" t="e">
        <f>Table1[[#This Row],[pledged]]/Table1[[#This Row],[backers_count]]</f>
        <v>#DIV/0!</v>
      </c>
      <c r="Q133" s="9" t="str">
        <f t="shared" si="4"/>
        <v>film &amp; video</v>
      </c>
      <c r="R133" s="9" t="str">
        <f t="shared" si="5"/>
        <v>science fiction</v>
      </c>
    </row>
    <row r="134" spans="1:18" ht="60" x14ac:dyDescent="0.25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8267</v>
      </c>
      <c r="O134" s="6">
        <f>Table1[[#This Row],[pledged]]/Table1[[#This Row],[goal]]*100</f>
        <v>9.5687499999999996</v>
      </c>
      <c r="P134" s="8">
        <f>Table1[[#This Row],[pledged]]/Table1[[#This Row],[backers_count]]</f>
        <v>94.506172839506178</v>
      </c>
      <c r="Q134" s="9" t="str">
        <f t="shared" si="4"/>
        <v>film &amp; video</v>
      </c>
      <c r="R134" s="9" t="str">
        <f t="shared" si="5"/>
        <v>science fiction</v>
      </c>
    </row>
    <row r="135" spans="1:18" ht="45" x14ac:dyDescent="0.25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8267</v>
      </c>
      <c r="O135" s="6">
        <f>Table1[[#This Row],[pledged]]/Table1[[#This Row],[goal]]*100</f>
        <v>0</v>
      </c>
      <c r="P135" s="8" t="e">
        <f>Table1[[#This Row],[pledged]]/Table1[[#This Row],[backers_count]]</f>
        <v>#DIV/0!</v>
      </c>
      <c r="Q135" s="9" t="str">
        <f t="shared" si="4"/>
        <v>film &amp; video</v>
      </c>
      <c r="R135" s="9" t="str">
        <f t="shared" si="5"/>
        <v>science fiction</v>
      </c>
    </row>
    <row r="136" spans="1:18" ht="30" x14ac:dyDescent="0.25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8267</v>
      </c>
      <c r="O136" s="6">
        <f>Table1[[#This Row],[pledged]]/Table1[[#This Row],[goal]]*100</f>
        <v>0</v>
      </c>
      <c r="P136" s="8" t="e">
        <f>Table1[[#This Row],[pledged]]/Table1[[#This Row],[backers_count]]</f>
        <v>#DIV/0!</v>
      </c>
      <c r="Q136" s="9" t="str">
        <f t="shared" si="4"/>
        <v>film &amp; video</v>
      </c>
      <c r="R136" s="9" t="str">
        <f t="shared" si="5"/>
        <v>science fiction</v>
      </c>
    </row>
    <row r="137" spans="1:18" ht="45" x14ac:dyDescent="0.25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8267</v>
      </c>
      <c r="O137" s="6">
        <f>Table1[[#This Row],[pledged]]/Table1[[#This Row],[goal]]*100</f>
        <v>13.433333333333334</v>
      </c>
      <c r="P137" s="8">
        <f>Table1[[#This Row],[pledged]]/Table1[[#This Row],[backers_count]]</f>
        <v>80.599999999999994</v>
      </c>
      <c r="Q137" s="9" t="str">
        <f t="shared" si="4"/>
        <v>film &amp; video</v>
      </c>
      <c r="R137" s="9" t="str">
        <f t="shared" si="5"/>
        <v>science fiction</v>
      </c>
    </row>
    <row r="138" spans="1:18" ht="60" x14ac:dyDescent="0.25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8267</v>
      </c>
      <c r="O138" s="6">
        <f>Table1[[#This Row],[pledged]]/Table1[[#This Row],[goal]]*100</f>
        <v>0</v>
      </c>
      <c r="P138" s="8" t="e">
        <f>Table1[[#This Row],[pledged]]/Table1[[#This Row],[backers_count]]</f>
        <v>#DIV/0!</v>
      </c>
      <c r="Q138" s="9" t="str">
        <f t="shared" si="4"/>
        <v>film &amp; video</v>
      </c>
      <c r="R138" s="9" t="str">
        <f t="shared" si="5"/>
        <v>science fiction</v>
      </c>
    </row>
    <row r="139" spans="1:18" ht="60" x14ac:dyDescent="0.25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8267</v>
      </c>
      <c r="O139" s="6">
        <f>Table1[[#This Row],[pledged]]/Table1[[#This Row],[goal]]*100</f>
        <v>0</v>
      </c>
      <c r="P139" s="8" t="e">
        <f>Table1[[#This Row],[pledged]]/Table1[[#This Row],[backers_count]]</f>
        <v>#DIV/0!</v>
      </c>
      <c r="Q139" s="9" t="str">
        <f t="shared" si="4"/>
        <v>film &amp; video</v>
      </c>
      <c r="R139" s="9" t="str">
        <f t="shared" si="5"/>
        <v>science fiction</v>
      </c>
    </row>
    <row r="140" spans="1:18" ht="60" x14ac:dyDescent="0.25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8267</v>
      </c>
      <c r="O140" s="6">
        <f>Table1[[#This Row],[pledged]]/Table1[[#This Row],[goal]]*100</f>
        <v>3.1413333333333333</v>
      </c>
      <c r="P140" s="8">
        <f>Table1[[#This Row],[pledged]]/Table1[[#This Row],[backers_count]]</f>
        <v>81.241379310344826</v>
      </c>
      <c r="Q140" s="9" t="str">
        <f t="shared" si="4"/>
        <v>film &amp; video</v>
      </c>
      <c r="R140" s="9" t="str">
        <f t="shared" si="5"/>
        <v>science fiction</v>
      </c>
    </row>
    <row r="141" spans="1:18" ht="45" x14ac:dyDescent="0.25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8267</v>
      </c>
      <c r="O141" s="6">
        <f>Table1[[#This Row],[pledged]]/Table1[[#This Row],[goal]]*100</f>
        <v>100</v>
      </c>
      <c r="P141" s="8">
        <f>Table1[[#This Row],[pledged]]/Table1[[#This Row],[backers_count]]</f>
        <v>500</v>
      </c>
      <c r="Q141" s="9" t="str">
        <f t="shared" si="4"/>
        <v>film &amp; video</v>
      </c>
      <c r="R141" s="9" t="str">
        <f t="shared" si="5"/>
        <v>science fiction</v>
      </c>
    </row>
    <row r="142" spans="1:18" ht="60" x14ac:dyDescent="0.25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8267</v>
      </c>
      <c r="O142" s="6">
        <f>Table1[[#This Row],[pledged]]/Table1[[#This Row],[goal]]*100</f>
        <v>0</v>
      </c>
      <c r="P142" s="8" t="e">
        <f>Table1[[#This Row],[pledged]]/Table1[[#This Row],[backers_count]]</f>
        <v>#DIV/0!</v>
      </c>
      <c r="Q142" s="9" t="str">
        <f t="shared" si="4"/>
        <v>film &amp; video</v>
      </c>
      <c r="R142" s="9" t="str">
        <f t="shared" si="5"/>
        <v>science fiction</v>
      </c>
    </row>
    <row r="143" spans="1:18" ht="45" x14ac:dyDescent="0.25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8267</v>
      </c>
      <c r="O143" s="6">
        <f>Table1[[#This Row],[pledged]]/Table1[[#This Row],[goal]]*100</f>
        <v>10.775</v>
      </c>
      <c r="P143" s="8">
        <f>Table1[[#This Row],[pledged]]/Table1[[#This Row],[backers_count]]</f>
        <v>46.178571428571431</v>
      </c>
      <c r="Q143" s="9" t="str">
        <f t="shared" si="4"/>
        <v>film &amp; video</v>
      </c>
      <c r="R143" s="9" t="str">
        <f t="shared" si="5"/>
        <v>science fiction</v>
      </c>
    </row>
    <row r="144" spans="1:18" ht="60" x14ac:dyDescent="0.25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8267</v>
      </c>
      <c r="O144" s="6">
        <f>Table1[[#This Row],[pledged]]/Table1[[#This Row],[goal]]*100</f>
        <v>0.33333333333333337</v>
      </c>
      <c r="P144" s="8">
        <f>Table1[[#This Row],[pledged]]/Table1[[#This Row],[backers_count]]</f>
        <v>10</v>
      </c>
      <c r="Q144" s="9" t="str">
        <f t="shared" si="4"/>
        <v>film &amp; video</v>
      </c>
      <c r="R144" s="9" t="str">
        <f t="shared" si="5"/>
        <v>science fiction</v>
      </c>
    </row>
    <row r="145" spans="1:18" ht="60" x14ac:dyDescent="0.25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8267</v>
      </c>
      <c r="O145" s="6">
        <f>Table1[[#This Row],[pledged]]/Table1[[#This Row],[goal]]*100</f>
        <v>0</v>
      </c>
      <c r="P145" s="8" t="e">
        <f>Table1[[#This Row],[pledged]]/Table1[[#This Row],[backers_count]]</f>
        <v>#DIV/0!</v>
      </c>
      <c r="Q145" s="9" t="str">
        <f t="shared" si="4"/>
        <v>film &amp; video</v>
      </c>
      <c r="R145" s="9" t="str">
        <f t="shared" si="5"/>
        <v>science fiction</v>
      </c>
    </row>
    <row r="146" spans="1:18" ht="45" x14ac:dyDescent="0.25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8267</v>
      </c>
      <c r="O146" s="6">
        <f>Table1[[#This Row],[pledged]]/Table1[[#This Row],[goal]]*100</f>
        <v>27.6</v>
      </c>
      <c r="P146" s="8">
        <f>Table1[[#This Row],[pledged]]/Table1[[#This Row],[backers_count]]</f>
        <v>55.945945945945944</v>
      </c>
      <c r="Q146" s="9" t="str">
        <f t="shared" si="4"/>
        <v>film &amp; video</v>
      </c>
      <c r="R146" s="9" t="str">
        <f t="shared" si="5"/>
        <v>science fiction</v>
      </c>
    </row>
    <row r="147" spans="1:18" ht="60" x14ac:dyDescent="0.25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8267</v>
      </c>
      <c r="O147" s="6">
        <f>Table1[[#This Row],[pledged]]/Table1[[#This Row],[goal]]*100</f>
        <v>7.5111111111111111</v>
      </c>
      <c r="P147" s="8">
        <f>Table1[[#This Row],[pledged]]/Table1[[#This Row],[backers_count]]</f>
        <v>37.555555555555557</v>
      </c>
      <c r="Q147" s="9" t="str">
        <f t="shared" si="4"/>
        <v>film &amp; video</v>
      </c>
      <c r="R147" s="9" t="str">
        <f t="shared" si="5"/>
        <v>science fiction</v>
      </c>
    </row>
    <row r="148" spans="1:18" ht="60" x14ac:dyDescent="0.25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8267</v>
      </c>
      <c r="O148" s="6">
        <f>Table1[[#This Row],[pledged]]/Table1[[#This Row],[goal]]*100</f>
        <v>0.57499999999999996</v>
      </c>
      <c r="P148" s="8">
        <f>Table1[[#This Row],[pledged]]/Table1[[#This Row],[backers_count]]</f>
        <v>38.333333333333336</v>
      </c>
      <c r="Q148" s="9" t="str">
        <f t="shared" si="4"/>
        <v>film &amp; video</v>
      </c>
      <c r="R148" s="9" t="str">
        <f t="shared" si="5"/>
        <v>science fiction</v>
      </c>
    </row>
    <row r="149" spans="1:18" ht="30" x14ac:dyDescent="0.25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8267</v>
      </c>
      <c r="O149" s="6">
        <f>Table1[[#This Row],[pledged]]/Table1[[#This Row],[goal]]*100</f>
        <v>0</v>
      </c>
      <c r="P149" s="8" t="e">
        <f>Table1[[#This Row],[pledged]]/Table1[[#This Row],[backers_count]]</f>
        <v>#DIV/0!</v>
      </c>
      <c r="Q149" s="9" t="str">
        <f t="shared" si="4"/>
        <v>film &amp; video</v>
      </c>
      <c r="R149" s="9" t="str">
        <f t="shared" si="5"/>
        <v>science fiction</v>
      </c>
    </row>
    <row r="150" spans="1:18" ht="60" x14ac:dyDescent="0.25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8267</v>
      </c>
      <c r="O150" s="6">
        <f>Table1[[#This Row],[pledged]]/Table1[[#This Row],[goal]]*100</f>
        <v>0.08</v>
      </c>
      <c r="P150" s="8">
        <f>Table1[[#This Row],[pledged]]/Table1[[#This Row],[backers_count]]</f>
        <v>20</v>
      </c>
      <c r="Q150" s="9" t="str">
        <f t="shared" si="4"/>
        <v>film &amp; video</v>
      </c>
      <c r="R150" s="9" t="str">
        <f t="shared" si="5"/>
        <v>science fiction</v>
      </c>
    </row>
    <row r="151" spans="1:18" ht="60" x14ac:dyDescent="0.25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8267</v>
      </c>
      <c r="O151" s="6">
        <f>Table1[[#This Row],[pledged]]/Table1[[#This Row],[goal]]*100</f>
        <v>0.91999999999999993</v>
      </c>
      <c r="P151" s="8">
        <f>Table1[[#This Row],[pledged]]/Table1[[#This Row],[backers_count]]</f>
        <v>15.333333333333334</v>
      </c>
      <c r="Q151" s="9" t="str">
        <f t="shared" si="4"/>
        <v>film &amp; video</v>
      </c>
      <c r="R151" s="9" t="str">
        <f t="shared" si="5"/>
        <v>science fiction</v>
      </c>
    </row>
    <row r="152" spans="1:18" ht="45" x14ac:dyDescent="0.25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8267</v>
      </c>
      <c r="O152" s="6">
        <f>Table1[[#This Row],[pledged]]/Table1[[#This Row],[goal]]*100</f>
        <v>23.163076923076922</v>
      </c>
      <c r="P152" s="8">
        <f>Table1[[#This Row],[pledged]]/Table1[[#This Row],[backers_count]]</f>
        <v>449.43283582089555</v>
      </c>
      <c r="Q152" s="9" t="str">
        <f t="shared" si="4"/>
        <v>film &amp; video</v>
      </c>
      <c r="R152" s="9" t="str">
        <f t="shared" si="5"/>
        <v>science fiction</v>
      </c>
    </row>
    <row r="153" spans="1:18" ht="60" x14ac:dyDescent="0.25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8267</v>
      </c>
      <c r="O153" s="6">
        <f>Table1[[#This Row],[pledged]]/Table1[[#This Row],[goal]]*100</f>
        <v>5.5999999999999994E-2</v>
      </c>
      <c r="P153" s="8">
        <f>Table1[[#This Row],[pledged]]/Table1[[#This Row],[backers_count]]</f>
        <v>28</v>
      </c>
      <c r="Q153" s="9" t="str">
        <f t="shared" si="4"/>
        <v>film &amp; video</v>
      </c>
      <c r="R153" s="9" t="str">
        <f t="shared" si="5"/>
        <v>science fiction</v>
      </c>
    </row>
    <row r="154" spans="1:18" ht="30" x14ac:dyDescent="0.25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8267</v>
      </c>
      <c r="O154" s="6">
        <f>Table1[[#This Row],[pledged]]/Table1[[#This Row],[goal]]*100</f>
        <v>7.8947368421052634E-3</v>
      </c>
      <c r="P154" s="8">
        <f>Table1[[#This Row],[pledged]]/Table1[[#This Row],[backers_count]]</f>
        <v>15</v>
      </c>
      <c r="Q154" s="9" t="str">
        <f t="shared" si="4"/>
        <v>film &amp; video</v>
      </c>
      <c r="R154" s="9" t="str">
        <f t="shared" si="5"/>
        <v>science fiction</v>
      </c>
    </row>
    <row r="155" spans="1:18" ht="45" x14ac:dyDescent="0.25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8267</v>
      </c>
      <c r="O155" s="6">
        <f>Table1[[#This Row],[pledged]]/Table1[[#This Row],[goal]]*100</f>
        <v>0.71799999999999997</v>
      </c>
      <c r="P155" s="8">
        <f>Table1[[#This Row],[pledged]]/Table1[[#This Row],[backers_count]]</f>
        <v>35.9</v>
      </c>
      <c r="Q155" s="9" t="str">
        <f t="shared" si="4"/>
        <v>film &amp; video</v>
      </c>
      <c r="R155" s="9" t="str">
        <f t="shared" si="5"/>
        <v>science fiction</v>
      </c>
    </row>
    <row r="156" spans="1:18" ht="45" x14ac:dyDescent="0.25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8267</v>
      </c>
      <c r="O156" s="6">
        <f>Table1[[#This Row],[pledged]]/Table1[[#This Row],[goal]]*100</f>
        <v>2.666666666666667</v>
      </c>
      <c r="P156" s="8">
        <f>Table1[[#This Row],[pledged]]/Table1[[#This Row],[backers_count]]</f>
        <v>13.333333333333334</v>
      </c>
      <c r="Q156" s="9" t="str">
        <f t="shared" si="4"/>
        <v>film &amp; video</v>
      </c>
      <c r="R156" s="9" t="str">
        <f t="shared" si="5"/>
        <v>science fiction</v>
      </c>
    </row>
    <row r="157" spans="1:18" ht="60" x14ac:dyDescent="0.25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8267</v>
      </c>
      <c r="O157" s="6">
        <f>Table1[[#This Row],[pledged]]/Table1[[#This Row],[goal]]*100</f>
        <v>6.0000000000000001E-3</v>
      </c>
      <c r="P157" s="8">
        <f>Table1[[#This Row],[pledged]]/Table1[[#This Row],[backers_count]]</f>
        <v>20.25</v>
      </c>
      <c r="Q157" s="9" t="str">
        <f t="shared" si="4"/>
        <v>film &amp; video</v>
      </c>
      <c r="R157" s="9" t="str">
        <f t="shared" si="5"/>
        <v>science fiction</v>
      </c>
    </row>
    <row r="158" spans="1:18" ht="60" x14ac:dyDescent="0.25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8267</v>
      </c>
      <c r="O158" s="6">
        <f>Table1[[#This Row],[pledged]]/Table1[[#This Row],[goal]]*100</f>
        <v>5.0999999999999996</v>
      </c>
      <c r="P158" s="8">
        <f>Table1[[#This Row],[pledged]]/Table1[[#This Row],[backers_count]]</f>
        <v>119</v>
      </c>
      <c r="Q158" s="9" t="str">
        <f t="shared" si="4"/>
        <v>film &amp; video</v>
      </c>
      <c r="R158" s="9" t="str">
        <f t="shared" si="5"/>
        <v>science fiction</v>
      </c>
    </row>
    <row r="159" spans="1:18" ht="45" x14ac:dyDescent="0.25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8267</v>
      </c>
      <c r="O159" s="6">
        <f>Table1[[#This Row],[pledged]]/Table1[[#This Row],[goal]]*100</f>
        <v>0.26711185308848079</v>
      </c>
      <c r="P159" s="8">
        <f>Table1[[#This Row],[pledged]]/Table1[[#This Row],[backers_count]]</f>
        <v>4</v>
      </c>
      <c r="Q159" s="9" t="str">
        <f t="shared" si="4"/>
        <v>film &amp; video</v>
      </c>
      <c r="R159" s="9" t="str">
        <f t="shared" si="5"/>
        <v>science fiction</v>
      </c>
    </row>
    <row r="160" spans="1:18" ht="60" x14ac:dyDescent="0.25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8267</v>
      </c>
      <c r="O160" s="6">
        <f>Table1[[#This Row],[pledged]]/Table1[[#This Row],[goal]]*100</f>
        <v>0</v>
      </c>
      <c r="P160" s="8" t="e">
        <f>Table1[[#This Row],[pledged]]/Table1[[#This Row],[backers_count]]</f>
        <v>#DIV/0!</v>
      </c>
      <c r="Q160" s="9" t="str">
        <f t="shared" si="4"/>
        <v>film &amp; video</v>
      </c>
      <c r="R160" s="9" t="str">
        <f t="shared" si="5"/>
        <v>science fiction</v>
      </c>
    </row>
    <row r="161" spans="1:18" ht="60" x14ac:dyDescent="0.25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8267</v>
      </c>
      <c r="O161" s="6">
        <f>Table1[[#This Row],[pledged]]/Table1[[#This Row],[goal]]*100</f>
        <v>2E-3</v>
      </c>
      <c r="P161" s="8">
        <f>Table1[[#This Row],[pledged]]/Table1[[#This Row],[backers_count]]</f>
        <v>10</v>
      </c>
      <c r="Q161" s="9" t="str">
        <f t="shared" si="4"/>
        <v>film &amp; video</v>
      </c>
      <c r="R161" s="9" t="str">
        <f t="shared" si="5"/>
        <v>science fiction</v>
      </c>
    </row>
    <row r="162" spans="1:18" ht="60" x14ac:dyDescent="0.25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8268</v>
      </c>
      <c r="O162" s="6">
        <f>Table1[[#This Row],[pledged]]/Table1[[#This Row],[goal]]*100</f>
        <v>0</v>
      </c>
      <c r="P162" s="8" t="e">
        <f>Table1[[#This Row],[pledged]]/Table1[[#This Row],[backers_count]]</f>
        <v>#DIV/0!</v>
      </c>
      <c r="Q162" s="9" t="str">
        <f t="shared" si="4"/>
        <v>film &amp; video</v>
      </c>
      <c r="R162" s="9" t="str">
        <f t="shared" si="5"/>
        <v>drama</v>
      </c>
    </row>
    <row r="163" spans="1:18" ht="60" x14ac:dyDescent="0.25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8268</v>
      </c>
      <c r="O163" s="6">
        <f>Table1[[#This Row],[pledged]]/Table1[[#This Row],[goal]]*100</f>
        <v>0.01</v>
      </c>
      <c r="P163" s="8">
        <f>Table1[[#This Row],[pledged]]/Table1[[#This Row],[backers_count]]</f>
        <v>5</v>
      </c>
      <c r="Q163" s="9" t="str">
        <f t="shared" si="4"/>
        <v>film &amp; video</v>
      </c>
      <c r="R163" s="9" t="str">
        <f t="shared" si="5"/>
        <v>drama</v>
      </c>
    </row>
    <row r="164" spans="1:18" ht="45" x14ac:dyDescent="0.25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8268</v>
      </c>
      <c r="O164" s="6">
        <f>Table1[[#This Row],[pledged]]/Table1[[#This Row],[goal]]*100</f>
        <v>15.535714285714286</v>
      </c>
      <c r="P164" s="8">
        <f>Table1[[#This Row],[pledged]]/Table1[[#This Row],[backers_count]]</f>
        <v>43.5</v>
      </c>
      <c r="Q164" s="9" t="str">
        <f t="shared" si="4"/>
        <v>film &amp; video</v>
      </c>
      <c r="R164" s="9" t="str">
        <f t="shared" si="5"/>
        <v>drama</v>
      </c>
    </row>
    <row r="165" spans="1:18" ht="60" x14ac:dyDescent="0.25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8268</v>
      </c>
      <c r="O165" s="6">
        <f>Table1[[#This Row],[pledged]]/Table1[[#This Row],[goal]]*100</f>
        <v>0</v>
      </c>
      <c r="P165" s="8" t="e">
        <f>Table1[[#This Row],[pledged]]/Table1[[#This Row],[backers_count]]</f>
        <v>#DIV/0!</v>
      </c>
      <c r="Q165" s="9" t="str">
        <f t="shared" si="4"/>
        <v>film &amp; video</v>
      </c>
      <c r="R165" s="9" t="str">
        <f t="shared" si="5"/>
        <v>drama</v>
      </c>
    </row>
    <row r="166" spans="1:18" ht="60" x14ac:dyDescent="0.25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8268</v>
      </c>
      <c r="O166" s="6">
        <f>Table1[[#This Row],[pledged]]/Table1[[#This Row],[goal]]*100</f>
        <v>0.53333333333333333</v>
      </c>
      <c r="P166" s="8">
        <f>Table1[[#This Row],[pledged]]/Table1[[#This Row],[backers_count]]</f>
        <v>91.428571428571431</v>
      </c>
      <c r="Q166" s="9" t="str">
        <f t="shared" si="4"/>
        <v>film &amp; video</v>
      </c>
      <c r="R166" s="9" t="str">
        <f t="shared" si="5"/>
        <v>drama</v>
      </c>
    </row>
    <row r="167" spans="1:18" ht="30" x14ac:dyDescent="0.25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8268</v>
      </c>
      <c r="O167" s="6">
        <f>Table1[[#This Row],[pledged]]/Table1[[#This Row],[goal]]*100</f>
        <v>0</v>
      </c>
      <c r="P167" s="8" t="e">
        <f>Table1[[#This Row],[pledged]]/Table1[[#This Row],[backers_count]]</f>
        <v>#DIV/0!</v>
      </c>
      <c r="Q167" s="9" t="str">
        <f t="shared" si="4"/>
        <v>film &amp; video</v>
      </c>
      <c r="R167" s="9" t="str">
        <f t="shared" si="5"/>
        <v>drama</v>
      </c>
    </row>
    <row r="168" spans="1:18" ht="45" x14ac:dyDescent="0.25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8268</v>
      </c>
      <c r="O168" s="6">
        <f>Table1[[#This Row],[pledged]]/Table1[[#This Row],[goal]]*100</f>
        <v>60</v>
      </c>
      <c r="P168" s="8">
        <f>Table1[[#This Row],[pledged]]/Table1[[#This Row],[backers_count]]</f>
        <v>3000</v>
      </c>
      <c r="Q168" s="9" t="str">
        <f t="shared" si="4"/>
        <v>film &amp; video</v>
      </c>
      <c r="R168" s="9" t="str">
        <f t="shared" si="5"/>
        <v>drama</v>
      </c>
    </row>
    <row r="169" spans="1:18" ht="45" x14ac:dyDescent="0.25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8268</v>
      </c>
      <c r="O169" s="6">
        <f>Table1[[#This Row],[pledged]]/Table1[[#This Row],[goal]]*100</f>
        <v>0.01</v>
      </c>
      <c r="P169" s="8">
        <f>Table1[[#This Row],[pledged]]/Table1[[#This Row],[backers_count]]</f>
        <v>5.5</v>
      </c>
      <c r="Q169" s="9" t="str">
        <f t="shared" si="4"/>
        <v>film &amp; video</v>
      </c>
      <c r="R169" s="9" t="str">
        <f t="shared" si="5"/>
        <v>drama</v>
      </c>
    </row>
    <row r="170" spans="1:18" ht="60" x14ac:dyDescent="0.25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8268</v>
      </c>
      <c r="O170" s="6">
        <f>Table1[[#This Row],[pledged]]/Table1[[#This Row],[goal]]*100</f>
        <v>4.0625</v>
      </c>
      <c r="P170" s="8">
        <f>Table1[[#This Row],[pledged]]/Table1[[#This Row],[backers_count]]</f>
        <v>108.33333333333333</v>
      </c>
      <c r="Q170" s="9" t="str">
        <f t="shared" si="4"/>
        <v>film &amp; video</v>
      </c>
      <c r="R170" s="9" t="str">
        <f t="shared" si="5"/>
        <v>drama</v>
      </c>
    </row>
    <row r="171" spans="1:18" ht="60" x14ac:dyDescent="0.25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8268</v>
      </c>
      <c r="O171" s="6">
        <f>Table1[[#This Row],[pledged]]/Table1[[#This Row],[goal]]*100</f>
        <v>22.400000000000002</v>
      </c>
      <c r="P171" s="8">
        <f>Table1[[#This Row],[pledged]]/Table1[[#This Row],[backers_count]]</f>
        <v>56</v>
      </c>
      <c r="Q171" s="9" t="str">
        <f t="shared" si="4"/>
        <v>film &amp; video</v>
      </c>
      <c r="R171" s="9" t="str">
        <f t="shared" si="5"/>
        <v>drama</v>
      </c>
    </row>
    <row r="172" spans="1:18" ht="60" x14ac:dyDescent="0.25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8268</v>
      </c>
      <c r="O172" s="6">
        <f>Table1[[#This Row],[pledged]]/Table1[[#This Row],[goal]]*100</f>
        <v>3.25</v>
      </c>
      <c r="P172" s="8">
        <f>Table1[[#This Row],[pledged]]/Table1[[#This Row],[backers_count]]</f>
        <v>32.5</v>
      </c>
      <c r="Q172" s="9" t="str">
        <f t="shared" si="4"/>
        <v>film &amp; video</v>
      </c>
      <c r="R172" s="9" t="str">
        <f t="shared" si="5"/>
        <v>drama</v>
      </c>
    </row>
    <row r="173" spans="1:18" ht="45" x14ac:dyDescent="0.25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8268</v>
      </c>
      <c r="O173" s="6">
        <f>Table1[[#This Row],[pledged]]/Table1[[#This Row],[goal]]*100</f>
        <v>2E-3</v>
      </c>
      <c r="P173" s="8">
        <f>Table1[[#This Row],[pledged]]/Table1[[#This Row],[backers_count]]</f>
        <v>1</v>
      </c>
      <c r="Q173" s="9" t="str">
        <f t="shared" si="4"/>
        <v>film &amp; video</v>
      </c>
      <c r="R173" s="9" t="str">
        <f t="shared" si="5"/>
        <v>drama</v>
      </c>
    </row>
    <row r="174" spans="1:18" ht="45" x14ac:dyDescent="0.25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8268</v>
      </c>
      <c r="O174" s="6">
        <f>Table1[[#This Row],[pledged]]/Table1[[#This Row],[goal]]*100</f>
        <v>0</v>
      </c>
      <c r="P174" s="8" t="e">
        <f>Table1[[#This Row],[pledged]]/Table1[[#This Row],[backers_count]]</f>
        <v>#DIV/0!</v>
      </c>
      <c r="Q174" s="9" t="str">
        <f t="shared" si="4"/>
        <v>film &amp; video</v>
      </c>
      <c r="R174" s="9" t="str">
        <f t="shared" si="5"/>
        <v>drama</v>
      </c>
    </row>
    <row r="175" spans="1:18" ht="45" x14ac:dyDescent="0.25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8268</v>
      </c>
      <c r="O175" s="6">
        <f>Table1[[#This Row],[pledged]]/Table1[[#This Row],[goal]]*100</f>
        <v>0</v>
      </c>
      <c r="P175" s="8" t="e">
        <f>Table1[[#This Row],[pledged]]/Table1[[#This Row],[backers_count]]</f>
        <v>#DIV/0!</v>
      </c>
      <c r="Q175" s="9" t="str">
        <f t="shared" si="4"/>
        <v>film &amp; video</v>
      </c>
      <c r="R175" s="9" t="str">
        <f t="shared" si="5"/>
        <v>drama</v>
      </c>
    </row>
    <row r="176" spans="1:18" ht="60" x14ac:dyDescent="0.25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8268</v>
      </c>
      <c r="O176" s="6">
        <f>Table1[[#This Row],[pledged]]/Table1[[#This Row],[goal]]*100</f>
        <v>0</v>
      </c>
      <c r="P176" s="8" t="e">
        <f>Table1[[#This Row],[pledged]]/Table1[[#This Row],[backers_count]]</f>
        <v>#DIV/0!</v>
      </c>
      <c r="Q176" s="9" t="str">
        <f t="shared" si="4"/>
        <v>film &amp; video</v>
      </c>
      <c r="R176" s="9" t="str">
        <f t="shared" si="5"/>
        <v>drama</v>
      </c>
    </row>
    <row r="177" spans="1:18" ht="60" x14ac:dyDescent="0.25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8268</v>
      </c>
      <c r="O177" s="6">
        <f>Table1[[#This Row],[pledged]]/Table1[[#This Row],[goal]]*100</f>
        <v>6.4850000000000003</v>
      </c>
      <c r="P177" s="8">
        <f>Table1[[#This Row],[pledged]]/Table1[[#This Row],[backers_count]]</f>
        <v>49.884615384615387</v>
      </c>
      <c r="Q177" s="9" t="str">
        <f t="shared" si="4"/>
        <v>film &amp; video</v>
      </c>
      <c r="R177" s="9" t="str">
        <f t="shared" si="5"/>
        <v>drama</v>
      </c>
    </row>
    <row r="178" spans="1:18" ht="60" x14ac:dyDescent="0.25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8268</v>
      </c>
      <c r="O178" s="6">
        <f>Table1[[#This Row],[pledged]]/Table1[[#This Row],[goal]]*100</f>
        <v>0</v>
      </c>
      <c r="P178" s="8" t="e">
        <f>Table1[[#This Row],[pledged]]/Table1[[#This Row],[backers_count]]</f>
        <v>#DIV/0!</v>
      </c>
      <c r="Q178" s="9" t="str">
        <f t="shared" si="4"/>
        <v>film &amp; video</v>
      </c>
      <c r="R178" s="9" t="str">
        <f t="shared" si="5"/>
        <v>drama</v>
      </c>
    </row>
    <row r="179" spans="1:18" ht="30" x14ac:dyDescent="0.25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8268</v>
      </c>
      <c r="O179" s="6">
        <f>Table1[[#This Row],[pledged]]/Table1[[#This Row],[goal]]*100</f>
        <v>40</v>
      </c>
      <c r="P179" s="8">
        <f>Table1[[#This Row],[pledged]]/Table1[[#This Row],[backers_count]]</f>
        <v>25.714285714285715</v>
      </c>
      <c r="Q179" s="9" t="str">
        <f t="shared" si="4"/>
        <v>film &amp; video</v>
      </c>
      <c r="R179" s="9" t="str">
        <f t="shared" si="5"/>
        <v>drama</v>
      </c>
    </row>
    <row r="180" spans="1:18" ht="45" x14ac:dyDescent="0.25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8268</v>
      </c>
      <c r="O180" s="6">
        <f>Table1[[#This Row],[pledged]]/Table1[[#This Row],[goal]]*100</f>
        <v>0</v>
      </c>
      <c r="P180" s="8" t="e">
        <f>Table1[[#This Row],[pledged]]/Table1[[#This Row],[backers_count]]</f>
        <v>#DIV/0!</v>
      </c>
      <c r="Q180" s="9" t="str">
        <f t="shared" si="4"/>
        <v>film &amp; video</v>
      </c>
      <c r="R180" s="9" t="str">
        <f t="shared" si="5"/>
        <v>drama</v>
      </c>
    </row>
    <row r="181" spans="1:18" ht="30" x14ac:dyDescent="0.25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8268</v>
      </c>
      <c r="O181" s="6">
        <f>Table1[[#This Row],[pledged]]/Table1[[#This Row],[goal]]*100</f>
        <v>20</v>
      </c>
      <c r="P181" s="8">
        <f>Table1[[#This Row],[pledged]]/Table1[[#This Row],[backers_count]]</f>
        <v>100</v>
      </c>
      <c r="Q181" s="9" t="str">
        <f t="shared" si="4"/>
        <v>film &amp; video</v>
      </c>
      <c r="R181" s="9" t="str">
        <f t="shared" si="5"/>
        <v>drama</v>
      </c>
    </row>
    <row r="182" spans="1:18" ht="45" x14ac:dyDescent="0.25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8268</v>
      </c>
      <c r="O182" s="6">
        <f>Table1[[#This Row],[pledged]]/Table1[[#This Row],[goal]]*100</f>
        <v>33.416666666666664</v>
      </c>
      <c r="P182" s="8">
        <f>Table1[[#This Row],[pledged]]/Table1[[#This Row],[backers_count]]</f>
        <v>30.846153846153847</v>
      </c>
      <c r="Q182" s="9" t="str">
        <f t="shared" si="4"/>
        <v>film &amp; video</v>
      </c>
      <c r="R182" s="9" t="str">
        <f t="shared" si="5"/>
        <v>drama</v>
      </c>
    </row>
    <row r="183" spans="1:18" ht="60" x14ac:dyDescent="0.25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8268</v>
      </c>
      <c r="O183" s="6">
        <f>Table1[[#This Row],[pledged]]/Table1[[#This Row],[goal]]*100</f>
        <v>21.092608822670172</v>
      </c>
      <c r="P183" s="8">
        <f>Table1[[#This Row],[pledged]]/Table1[[#This Row],[backers_count]]</f>
        <v>180.5</v>
      </c>
      <c r="Q183" s="9" t="str">
        <f t="shared" si="4"/>
        <v>film &amp; video</v>
      </c>
      <c r="R183" s="9" t="str">
        <f t="shared" si="5"/>
        <v>drama</v>
      </c>
    </row>
    <row r="184" spans="1:18" ht="60" x14ac:dyDescent="0.25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8268</v>
      </c>
      <c r="O184" s="6">
        <f>Table1[[#This Row],[pledged]]/Table1[[#This Row],[goal]]*100</f>
        <v>0</v>
      </c>
      <c r="P184" s="8" t="e">
        <f>Table1[[#This Row],[pledged]]/Table1[[#This Row],[backers_count]]</f>
        <v>#DIV/0!</v>
      </c>
      <c r="Q184" s="9" t="str">
        <f t="shared" si="4"/>
        <v>film &amp; video</v>
      </c>
      <c r="R184" s="9" t="str">
        <f t="shared" si="5"/>
        <v>drama</v>
      </c>
    </row>
    <row r="185" spans="1:18" x14ac:dyDescent="0.25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8268</v>
      </c>
      <c r="O185" s="6">
        <f>Table1[[#This Row],[pledged]]/Table1[[#This Row],[goal]]*100</f>
        <v>35.856000000000002</v>
      </c>
      <c r="P185" s="8">
        <f>Table1[[#This Row],[pledged]]/Table1[[#This Row],[backers_count]]</f>
        <v>373.5</v>
      </c>
      <c r="Q185" s="9" t="str">
        <f t="shared" si="4"/>
        <v>film &amp; video</v>
      </c>
      <c r="R185" s="9" t="str">
        <f t="shared" si="5"/>
        <v>drama</v>
      </c>
    </row>
    <row r="186" spans="1:18" ht="60" x14ac:dyDescent="0.25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8268</v>
      </c>
      <c r="O186" s="6">
        <f>Table1[[#This Row],[pledged]]/Table1[[#This Row],[goal]]*100</f>
        <v>3.4000000000000004</v>
      </c>
      <c r="P186" s="8">
        <f>Table1[[#This Row],[pledged]]/Table1[[#This Row],[backers_count]]</f>
        <v>25.5</v>
      </c>
      <c r="Q186" s="9" t="str">
        <f t="shared" si="4"/>
        <v>film &amp; video</v>
      </c>
      <c r="R186" s="9" t="str">
        <f t="shared" si="5"/>
        <v>drama</v>
      </c>
    </row>
    <row r="187" spans="1:18" x14ac:dyDescent="0.25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8268</v>
      </c>
      <c r="O187" s="6">
        <f>Table1[[#This Row],[pledged]]/Table1[[#This Row],[goal]]*100</f>
        <v>5.5</v>
      </c>
      <c r="P187" s="8">
        <f>Table1[[#This Row],[pledged]]/Table1[[#This Row],[backers_count]]</f>
        <v>220</v>
      </c>
      <c r="Q187" s="9" t="str">
        <f t="shared" si="4"/>
        <v>film &amp; video</v>
      </c>
      <c r="R187" s="9" t="str">
        <f t="shared" si="5"/>
        <v>drama</v>
      </c>
    </row>
    <row r="188" spans="1:18" ht="60" x14ac:dyDescent="0.25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8268</v>
      </c>
      <c r="O188" s="6">
        <f>Table1[[#This Row],[pledged]]/Table1[[#This Row],[goal]]*100</f>
        <v>0</v>
      </c>
      <c r="P188" s="8" t="e">
        <f>Table1[[#This Row],[pledged]]/Table1[[#This Row],[backers_count]]</f>
        <v>#DIV/0!</v>
      </c>
      <c r="Q188" s="9" t="str">
        <f t="shared" si="4"/>
        <v>film &amp; video</v>
      </c>
      <c r="R188" s="9" t="str">
        <f t="shared" si="5"/>
        <v>drama</v>
      </c>
    </row>
    <row r="189" spans="1:18" ht="45" x14ac:dyDescent="0.25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8268</v>
      </c>
      <c r="O189" s="6">
        <f>Table1[[#This Row],[pledged]]/Table1[[#This Row],[goal]]*100</f>
        <v>16</v>
      </c>
      <c r="P189" s="8">
        <f>Table1[[#This Row],[pledged]]/Table1[[#This Row],[backers_count]]</f>
        <v>160</v>
      </c>
      <c r="Q189" s="9" t="str">
        <f t="shared" si="4"/>
        <v>film &amp; video</v>
      </c>
      <c r="R189" s="9" t="str">
        <f t="shared" si="5"/>
        <v>drama</v>
      </c>
    </row>
    <row r="190" spans="1:18" ht="60" x14ac:dyDescent="0.25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8268</v>
      </c>
      <c r="O190" s="6">
        <f>Table1[[#This Row],[pledged]]/Table1[[#This Row],[goal]]*100</f>
        <v>0</v>
      </c>
      <c r="P190" s="8" t="e">
        <f>Table1[[#This Row],[pledged]]/Table1[[#This Row],[backers_count]]</f>
        <v>#DIV/0!</v>
      </c>
      <c r="Q190" s="9" t="str">
        <f t="shared" si="4"/>
        <v>film &amp; video</v>
      </c>
      <c r="R190" s="9" t="str">
        <f t="shared" si="5"/>
        <v>drama</v>
      </c>
    </row>
    <row r="191" spans="1:18" ht="60" x14ac:dyDescent="0.25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8268</v>
      </c>
      <c r="O191" s="6">
        <f>Table1[[#This Row],[pledged]]/Table1[[#This Row],[goal]]*100</f>
        <v>6.8999999999999992E-2</v>
      </c>
      <c r="P191" s="8">
        <f>Table1[[#This Row],[pledged]]/Table1[[#This Row],[backers_count]]</f>
        <v>69</v>
      </c>
      <c r="Q191" s="9" t="str">
        <f t="shared" si="4"/>
        <v>film &amp; video</v>
      </c>
      <c r="R191" s="9" t="str">
        <f t="shared" si="5"/>
        <v>drama</v>
      </c>
    </row>
    <row r="192" spans="1:18" x14ac:dyDescent="0.25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8268</v>
      </c>
      <c r="O192" s="6">
        <f>Table1[[#This Row],[pledged]]/Table1[[#This Row],[goal]]*100</f>
        <v>0.41666666666666669</v>
      </c>
      <c r="P192" s="8">
        <f>Table1[[#This Row],[pledged]]/Table1[[#This Row],[backers_count]]</f>
        <v>50</v>
      </c>
      <c r="Q192" s="9" t="str">
        <f t="shared" si="4"/>
        <v>film &amp; video</v>
      </c>
      <c r="R192" s="9" t="str">
        <f t="shared" si="5"/>
        <v>drama</v>
      </c>
    </row>
    <row r="193" spans="1:18" ht="45" x14ac:dyDescent="0.25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8268</v>
      </c>
      <c r="O193" s="6">
        <f>Table1[[#This Row],[pledged]]/Table1[[#This Row],[goal]]*100</f>
        <v>5</v>
      </c>
      <c r="P193" s="8">
        <f>Table1[[#This Row],[pledged]]/Table1[[#This Row],[backers_count]]</f>
        <v>83.333333333333329</v>
      </c>
      <c r="Q193" s="9" t="str">
        <f t="shared" si="4"/>
        <v>film &amp; video</v>
      </c>
      <c r="R193" s="9" t="str">
        <f t="shared" si="5"/>
        <v>drama</v>
      </c>
    </row>
    <row r="194" spans="1:18" ht="60" x14ac:dyDescent="0.25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8268</v>
      </c>
      <c r="O194" s="6">
        <f>Table1[[#This Row],[pledged]]/Table1[[#This Row],[goal]]*100</f>
        <v>1.6999999999999999E-3</v>
      </c>
      <c r="P194" s="8">
        <f>Table1[[#This Row],[pledged]]/Table1[[#This Row],[backers_count]]</f>
        <v>5.666666666666667</v>
      </c>
      <c r="Q194" s="9" t="str">
        <f t="shared" ref="Q194:Q257" si="6">LEFT($N194,SEARCH("/",$N194)-1)</f>
        <v>film &amp; video</v>
      </c>
      <c r="R194" s="9" t="str">
        <f t="shared" ref="R194:R257" si="7">RIGHT(N194,LEN(N194)-SEARCH("/",N194))</f>
        <v>drama</v>
      </c>
    </row>
    <row r="195" spans="1:18" ht="60" x14ac:dyDescent="0.25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8268</v>
      </c>
      <c r="O195" s="6">
        <f>Table1[[#This Row],[pledged]]/Table1[[#This Row],[goal]]*100</f>
        <v>0</v>
      </c>
      <c r="P195" s="8" t="e">
        <f>Table1[[#This Row],[pledged]]/Table1[[#This Row],[backers_count]]</f>
        <v>#DIV/0!</v>
      </c>
      <c r="Q195" s="9" t="str">
        <f t="shared" si="6"/>
        <v>film &amp; video</v>
      </c>
      <c r="R195" s="9" t="str">
        <f t="shared" si="7"/>
        <v>drama</v>
      </c>
    </row>
    <row r="196" spans="1:18" ht="45" x14ac:dyDescent="0.25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8268</v>
      </c>
      <c r="O196" s="6">
        <f>Table1[[#This Row],[pledged]]/Table1[[#This Row],[goal]]*100</f>
        <v>0.12</v>
      </c>
      <c r="P196" s="8">
        <f>Table1[[#This Row],[pledged]]/Table1[[#This Row],[backers_count]]</f>
        <v>1</v>
      </c>
      <c r="Q196" s="9" t="str">
        <f t="shared" si="6"/>
        <v>film &amp; video</v>
      </c>
      <c r="R196" s="9" t="str">
        <f t="shared" si="7"/>
        <v>drama</v>
      </c>
    </row>
    <row r="197" spans="1:18" ht="45" x14ac:dyDescent="0.25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8268</v>
      </c>
      <c r="O197" s="6">
        <f>Table1[[#This Row],[pledged]]/Table1[[#This Row],[goal]]*100</f>
        <v>0</v>
      </c>
      <c r="P197" s="8" t="e">
        <f>Table1[[#This Row],[pledged]]/Table1[[#This Row],[backers_count]]</f>
        <v>#DIV/0!</v>
      </c>
      <c r="Q197" s="9" t="str">
        <f t="shared" si="6"/>
        <v>film &amp; video</v>
      </c>
      <c r="R197" s="9" t="str">
        <f t="shared" si="7"/>
        <v>drama</v>
      </c>
    </row>
    <row r="198" spans="1:18" ht="45" x14ac:dyDescent="0.25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8268</v>
      </c>
      <c r="O198" s="6">
        <f>Table1[[#This Row],[pledged]]/Table1[[#This Row],[goal]]*100</f>
        <v>41.857142857142861</v>
      </c>
      <c r="P198" s="8">
        <f>Table1[[#This Row],[pledged]]/Table1[[#This Row],[backers_count]]</f>
        <v>77.10526315789474</v>
      </c>
      <c r="Q198" s="9" t="str">
        <f t="shared" si="6"/>
        <v>film &amp; video</v>
      </c>
      <c r="R198" s="9" t="str">
        <f t="shared" si="7"/>
        <v>drama</v>
      </c>
    </row>
    <row r="199" spans="1:18" ht="60" x14ac:dyDescent="0.25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8268</v>
      </c>
      <c r="O199" s="6">
        <f>Table1[[#This Row],[pledged]]/Table1[[#This Row],[goal]]*100</f>
        <v>10.48</v>
      </c>
      <c r="P199" s="8">
        <f>Table1[[#This Row],[pledged]]/Table1[[#This Row],[backers_count]]</f>
        <v>32.75</v>
      </c>
      <c r="Q199" s="9" t="str">
        <f t="shared" si="6"/>
        <v>film &amp; video</v>
      </c>
      <c r="R199" s="9" t="str">
        <f t="shared" si="7"/>
        <v>drama</v>
      </c>
    </row>
    <row r="200" spans="1:18" ht="60" x14ac:dyDescent="0.25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8268</v>
      </c>
      <c r="O200" s="6">
        <f>Table1[[#This Row],[pledged]]/Table1[[#This Row],[goal]]*100</f>
        <v>1.1159999999999999</v>
      </c>
      <c r="P200" s="8">
        <f>Table1[[#This Row],[pledged]]/Table1[[#This Row],[backers_count]]</f>
        <v>46.5</v>
      </c>
      <c r="Q200" s="9" t="str">
        <f t="shared" si="6"/>
        <v>film &amp; video</v>
      </c>
      <c r="R200" s="9" t="str">
        <f t="shared" si="7"/>
        <v>drama</v>
      </c>
    </row>
    <row r="201" spans="1:18" ht="60" x14ac:dyDescent="0.25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8268</v>
      </c>
      <c r="O201" s="6">
        <f>Table1[[#This Row],[pledged]]/Table1[[#This Row],[goal]]*100</f>
        <v>0</v>
      </c>
      <c r="P201" s="8" t="e">
        <f>Table1[[#This Row],[pledged]]/Table1[[#This Row],[backers_count]]</f>
        <v>#DIV/0!</v>
      </c>
      <c r="Q201" s="9" t="str">
        <f t="shared" si="6"/>
        <v>film &amp; video</v>
      </c>
      <c r="R201" s="9" t="str">
        <f t="shared" si="7"/>
        <v>drama</v>
      </c>
    </row>
    <row r="202" spans="1:18" ht="45" x14ac:dyDescent="0.25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8268</v>
      </c>
      <c r="O202" s="6">
        <f>Table1[[#This Row],[pledged]]/Table1[[#This Row],[goal]]*100</f>
        <v>26.192500000000003</v>
      </c>
      <c r="P202" s="8">
        <f>Table1[[#This Row],[pledged]]/Table1[[#This Row],[backers_count]]</f>
        <v>87.308333333333337</v>
      </c>
      <c r="Q202" s="9" t="str">
        <f t="shared" si="6"/>
        <v>film &amp; video</v>
      </c>
      <c r="R202" s="9" t="str">
        <f t="shared" si="7"/>
        <v>drama</v>
      </c>
    </row>
    <row r="203" spans="1:18" ht="60" x14ac:dyDescent="0.25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8268</v>
      </c>
      <c r="O203" s="6">
        <f>Table1[[#This Row],[pledged]]/Table1[[#This Row],[goal]]*100</f>
        <v>58.461538461538467</v>
      </c>
      <c r="P203" s="8">
        <f>Table1[[#This Row],[pledged]]/Table1[[#This Row],[backers_count]]</f>
        <v>54.285714285714285</v>
      </c>
      <c r="Q203" s="9" t="str">
        <f t="shared" si="6"/>
        <v>film &amp; video</v>
      </c>
      <c r="R203" s="9" t="str">
        <f t="shared" si="7"/>
        <v>drama</v>
      </c>
    </row>
    <row r="204" spans="1:18" x14ac:dyDescent="0.25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8268</v>
      </c>
      <c r="O204" s="6">
        <f>Table1[[#This Row],[pledged]]/Table1[[#This Row],[goal]]*100</f>
        <v>0</v>
      </c>
      <c r="P204" s="8" t="e">
        <f>Table1[[#This Row],[pledged]]/Table1[[#This Row],[backers_count]]</f>
        <v>#DIV/0!</v>
      </c>
      <c r="Q204" s="9" t="str">
        <f t="shared" si="6"/>
        <v>film &amp; video</v>
      </c>
      <c r="R204" s="9" t="str">
        <f t="shared" si="7"/>
        <v>drama</v>
      </c>
    </row>
    <row r="205" spans="1:18" ht="60" x14ac:dyDescent="0.25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8268</v>
      </c>
      <c r="O205" s="6">
        <f>Table1[[#This Row],[pledged]]/Table1[[#This Row],[goal]]*100</f>
        <v>29.84</v>
      </c>
      <c r="P205" s="8">
        <f>Table1[[#This Row],[pledged]]/Table1[[#This Row],[backers_count]]</f>
        <v>93.25</v>
      </c>
      <c r="Q205" s="9" t="str">
        <f t="shared" si="6"/>
        <v>film &amp; video</v>
      </c>
      <c r="R205" s="9" t="str">
        <f t="shared" si="7"/>
        <v>drama</v>
      </c>
    </row>
    <row r="206" spans="1:18" ht="60" x14ac:dyDescent="0.25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8268</v>
      </c>
      <c r="O206" s="6">
        <f>Table1[[#This Row],[pledged]]/Table1[[#This Row],[goal]]*100</f>
        <v>50.721666666666664</v>
      </c>
      <c r="P206" s="8">
        <f>Table1[[#This Row],[pledged]]/Table1[[#This Row],[backers_count]]</f>
        <v>117.68368136117556</v>
      </c>
      <c r="Q206" s="9" t="str">
        <f t="shared" si="6"/>
        <v>film &amp; video</v>
      </c>
      <c r="R206" s="9" t="str">
        <f t="shared" si="7"/>
        <v>drama</v>
      </c>
    </row>
    <row r="207" spans="1:18" ht="45" x14ac:dyDescent="0.25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8268</v>
      </c>
      <c r="O207" s="6">
        <f>Table1[[#This Row],[pledged]]/Table1[[#This Row],[goal]]*100</f>
        <v>16.25</v>
      </c>
      <c r="P207" s="8">
        <f>Table1[[#This Row],[pledged]]/Table1[[#This Row],[backers_count]]</f>
        <v>76.470588235294116</v>
      </c>
      <c r="Q207" s="9" t="str">
        <f t="shared" si="6"/>
        <v>film &amp; video</v>
      </c>
      <c r="R207" s="9" t="str">
        <f t="shared" si="7"/>
        <v>drama</v>
      </c>
    </row>
    <row r="208" spans="1:18" ht="45" x14ac:dyDescent="0.25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8268</v>
      </c>
      <c r="O208" s="6">
        <f>Table1[[#This Row],[pledged]]/Table1[[#This Row],[goal]]*100</f>
        <v>0</v>
      </c>
      <c r="P208" s="8" t="e">
        <f>Table1[[#This Row],[pledged]]/Table1[[#This Row],[backers_count]]</f>
        <v>#DIV/0!</v>
      </c>
      <c r="Q208" s="9" t="str">
        <f t="shared" si="6"/>
        <v>film &amp; video</v>
      </c>
      <c r="R208" s="9" t="str">
        <f t="shared" si="7"/>
        <v>drama</v>
      </c>
    </row>
    <row r="209" spans="1:18" ht="45" x14ac:dyDescent="0.25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8268</v>
      </c>
      <c r="O209" s="6">
        <f>Table1[[#This Row],[pledged]]/Table1[[#This Row],[goal]]*100</f>
        <v>15.214285714285714</v>
      </c>
      <c r="P209" s="8">
        <f>Table1[[#This Row],[pledged]]/Table1[[#This Row],[backers_count]]</f>
        <v>163.84615384615384</v>
      </c>
      <c r="Q209" s="9" t="str">
        <f t="shared" si="6"/>
        <v>film &amp; video</v>
      </c>
      <c r="R209" s="9" t="str">
        <f t="shared" si="7"/>
        <v>drama</v>
      </c>
    </row>
    <row r="210" spans="1:18" ht="60" x14ac:dyDescent="0.25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8268</v>
      </c>
      <c r="O210" s="6">
        <f>Table1[[#This Row],[pledged]]/Table1[[#This Row],[goal]]*100</f>
        <v>0</v>
      </c>
      <c r="P210" s="8" t="e">
        <f>Table1[[#This Row],[pledged]]/Table1[[#This Row],[backers_count]]</f>
        <v>#DIV/0!</v>
      </c>
      <c r="Q210" s="9" t="str">
        <f t="shared" si="6"/>
        <v>film &amp; video</v>
      </c>
      <c r="R210" s="9" t="str">
        <f t="shared" si="7"/>
        <v>drama</v>
      </c>
    </row>
    <row r="211" spans="1:18" ht="60" x14ac:dyDescent="0.25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8268</v>
      </c>
      <c r="O211" s="6">
        <f>Table1[[#This Row],[pledged]]/Table1[[#This Row],[goal]]*100</f>
        <v>0</v>
      </c>
      <c r="P211" s="8" t="e">
        <f>Table1[[#This Row],[pledged]]/Table1[[#This Row],[backers_count]]</f>
        <v>#DIV/0!</v>
      </c>
      <c r="Q211" s="9" t="str">
        <f t="shared" si="6"/>
        <v>film &amp; video</v>
      </c>
      <c r="R211" s="9" t="str">
        <f t="shared" si="7"/>
        <v>drama</v>
      </c>
    </row>
    <row r="212" spans="1:18" ht="60" x14ac:dyDescent="0.25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8268</v>
      </c>
      <c r="O212" s="6">
        <f>Table1[[#This Row],[pledged]]/Table1[[#This Row],[goal]]*100</f>
        <v>25.25</v>
      </c>
      <c r="P212" s="8">
        <f>Table1[[#This Row],[pledged]]/Table1[[#This Row],[backers_count]]</f>
        <v>91.818181818181813</v>
      </c>
      <c r="Q212" s="9" t="str">
        <f t="shared" si="6"/>
        <v>film &amp; video</v>
      </c>
      <c r="R212" s="9" t="str">
        <f t="shared" si="7"/>
        <v>drama</v>
      </c>
    </row>
    <row r="213" spans="1:18" ht="60" x14ac:dyDescent="0.25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8268</v>
      </c>
      <c r="O213" s="6">
        <f>Table1[[#This Row],[pledged]]/Table1[[#This Row],[goal]]*100</f>
        <v>44.6</v>
      </c>
      <c r="P213" s="8">
        <f>Table1[[#This Row],[pledged]]/Table1[[#This Row],[backers_count]]</f>
        <v>185.83333333333334</v>
      </c>
      <c r="Q213" s="9" t="str">
        <f t="shared" si="6"/>
        <v>film &amp; video</v>
      </c>
      <c r="R213" s="9" t="str">
        <f t="shared" si="7"/>
        <v>drama</v>
      </c>
    </row>
    <row r="214" spans="1:18" ht="45" x14ac:dyDescent="0.25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8268</v>
      </c>
      <c r="O214" s="6">
        <f>Table1[[#This Row],[pledged]]/Table1[[#This Row],[goal]]*100</f>
        <v>1.5873015873015872E-2</v>
      </c>
      <c r="P214" s="8">
        <f>Table1[[#This Row],[pledged]]/Table1[[#This Row],[backers_count]]</f>
        <v>1</v>
      </c>
      <c r="Q214" s="9" t="str">
        <f t="shared" si="6"/>
        <v>film &amp; video</v>
      </c>
      <c r="R214" s="9" t="str">
        <f t="shared" si="7"/>
        <v>drama</v>
      </c>
    </row>
    <row r="215" spans="1:18" ht="45" x14ac:dyDescent="0.25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8268</v>
      </c>
      <c r="O215" s="6">
        <f>Table1[[#This Row],[pledged]]/Table1[[#This Row],[goal]]*100</f>
        <v>0.04</v>
      </c>
      <c r="P215" s="8">
        <f>Table1[[#This Row],[pledged]]/Table1[[#This Row],[backers_count]]</f>
        <v>20</v>
      </c>
      <c r="Q215" s="9" t="str">
        <f t="shared" si="6"/>
        <v>film &amp; video</v>
      </c>
      <c r="R215" s="9" t="str">
        <f t="shared" si="7"/>
        <v>drama</v>
      </c>
    </row>
    <row r="216" spans="1:18" ht="60" x14ac:dyDescent="0.25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8268</v>
      </c>
      <c r="O216" s="6">
        <f>Table1[[#This Row],[pledged]]/Table1[[#This Row],[goal]]*100</f>
        <v>8.0000000000000002E-3</v>
      </c>
      <c r="P216" s="8">
        <f>Table1[[#This Row],[pledged]]/Table1[[#This Row],[backers_count]]</f>
        <v>1</v>
      </c>
      <c r="Q216" s="9" t="str">
        <f t="shared" si="6"/>
        <v>film &amp; video</v>
      </c>
      <c r="R216" s="9" t="str">
        <f t="shared" si="7"/>
        <v>drama</v>
      </c>
    </row>
    <row r="217" spans="1:18" ht="60" x14ac:dyDescent="0.25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8268</v>
      </c>
      <c r="O217" s="6">
        <f>Table1[[#This Row],[pledged]]/Table1[[#This Row],[goal]]*100</f>
        <v>0.22727272727272727</v>
      </c>
      <c r="P217" s="8">
        <f>Table1[[#This Row],[pledged]]/Table1[[#This Row],[backers_count]]</f>
        <v>10</v>
      </c>
      <c r="Q217" s="9" t="str">
        <f t="shared" si="6"/>
        <v>film &amp; video</v>
      </c>
      <c r="R217" s="9" t="str">
        <f t="shared" si="7"/>
        <v>drama</v>
      </c>
    </row>
    <row r="218" spans="1:18" ht="60" x14ac:dyDescent="0.25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8268</v>
      </c>
      <c r="O218" s="6">
        <f>Table1[[#This Row],[pledged]]/Table1[[#This Row],[goal]]*100</f>
        <v>55.698440000000005</v>
      </c>
      <c r="P218" s="8">
        <f>Table1[[#This Row],[pledged]]/Table1[[#This Row],[backers_count]]</f>
        <v>331.53833333333336</v>
      </c>
      <c r="Q218" s="9" t="str">
        <f t="shared" si="6"/>
        <v>film &amp; video</v>
      </c>
      <c r="R218" s="9" t="str">
        <f t="shared" si="7"/>
        <v>drama</v>
      </c>
    </row>
    <row r="219" spans="1:18" x14ac:dyDescent="0.25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8268</v>
      </c>
      <c r="O219" s="6">
        <f>Table1[[#This Row],[pledged]]/Table1[[#This Row],[goal]]*100</f>
        <v>11.943</v>
      </c>
      <c r="P219" s="8">
        <f>Table1[[#This Row],[pledged]]/Table1[[#This Row],[backers_count]]</f>
        <v>314.28947368421052</v>
      </c>
      <c r="Q219" s="9" t="str">
        <f t="shared" si="6"/>
        <v>film &amp; video</v>
      </c>
      <c r="R219" s="9" t="str">
        <f t="shared" si="7"/>
        <v>drama</v>
      </c>
    </row>
    <row r="220" spans="1:18" ht="60" x14ac:dyDescent="0.25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8268</v>
      </c>
      <c r="O220" s="6">
        <f>Table1[[#This Row],[pledged]]/Table1[[#This Row],[goal]]*100</f>
        <v>2</v>
      </c>
      <c r="P220" s="8">
        <f>Table1[[#This Row],[pledged]]/Table1[[#This Row],[backers_count]]</f>
        <v>100</v>
      </c>
      <c r="Q220" s="9" t="str">
        <f t="shared" si="6"/>
        <v>film &amp; video</v>
      </c>
      <c r="R220" s="9" t="str">
        <f t="shared" si="7"/>
        <v>drama</v>
      </c>
    </row>
    <row r="221" spans="1:18" ht="45" x14ac:dyDescent="0.25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8268</v>
      </c>
      <c r="O221" s="6">
        <f>Table1[[#This Row],[pledged]]/Table1[[#This Row],[goal]]*100</f>
        <v>17.630000000000003</v>
      </c>
      <c r="P221" s="8">
        <f>Table1[[#This Row],[pledged]]/Table1[[#This Row],[backers_count]]</f>
        <v>115.98684210526316</v>
      </c>
      <c r="Q221" s="9" t="str">
        <f t="shared" si="6"/>
        <v>film &amp; video</v>
      </c>
      <c r="R221" s="9" t="str">
        <f t="shared" si="7"/>
        <v>drama</v>
      </c>
    </row>
    <row r="222" spans="1:18" ht="45" x14ac:dyDescent="0.25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8268</v>
      </c>
      <c r="O222" s="6">
        <f>Table1[[#This Row],[pledged]]/Table1[[#This Row],[goal]]*100</f>
        <v>0.72</v>
      </c>
      <c r="P222" s="8">
        <f>Table1[[#This Row],[pledged]]/Table1[[#This Row],[backers_count]]</f>
        <v>120</v>
      </c>
      <c r="Q222" s="9" t="str">
        <f t="shared" si="6"/>
        <v>film &amp; video</v>
      </c>
      <c r="R222" s="9" t="str">
        <f t="shared" si="7"/>
        <v>drama</v>
      </c>
    </row>
    <row r="223" spans="1:18" ht="30" x14ac:dyDescent="0.25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8268</v>
      </c>
      <c r="O223" s="6">
        <f>Table1[[#This Row],[pledged]]/Table1[[#This Row],[goal]]*100</f>
        <v>0</v>
      </c>
      <c r="P223" s="8" t="e">
        <f>Table1[[#This Row],[pledged]]/Table1[[#This Row],[backers_count]]</f>
        <v>#DIV/0!</v>
      </c>
      <c r="Q223" s="9" t="str">
        <f t="shared" si="6"/>
        <v>film &amp; video</v>
      </c>
      <c r="R223" s="9" t="str">
        <f t="shared" si="7"/>
        <v>drama</v>
      </c>
    </row>
    <row r="224" spans="1:18" ht="60" x14ac:dyDescent="0.25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8268</v>
      </c>
      <c r="O224" s="6">
        <f>Table1[[#This Row],[pledged]]/Table1[[#This Row],[goal]]*100</f>
        <v>13</v>
      </c>
      <c r="P224" s="8">
        <f>Table1[[#This Row],[pledged]]/Table1[[#This Row],[backers_count]]</f>
        <v>65</v>
      </c>
      <c r="Q224" s="9" t="str">
        <f t="shared" si="6"/>
        <v>film &amp; video</v>
      </c>
      <c r="R224" s="9" t="str">
        <f t="shared" si="7"/>
        <v>drama</v>
      </c>
    </row>
    <row r="225" spans="1:18" ht="60" x14ac:dyDescent="0.25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8268</v>
      </c>
      <c r="O225" s="6">
        <f>Table1[[#This Row],[pledged]]/Table1[[#This Row],[goal]]*100</f>
        <v>0</v>
      </c>
      <c r="P225" s="8" t="e">
        <f>Table1[[#This Row],[pledged]]/Table1[[#This Row],[backers_count]]</f>
        <v>#DIV/0!</v>
      </c>
      <c r="Q225" s="9" t="str">
        <f t="shared" si="6"/>
        <v>film &amp; video</v>
      </c>
      <c r="R225" s="9" t="str">
        <f t="shared" si="7"/>
        <v>drama</v>
      </c>
    </row>
    <row r="226" spans="1:18" ht="60" x14ac:dyDescent="0.25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8268</v>
      </c>
      <c r="O226" s="6">
        <f>Table1[[#This Row],[pledged]]/Table1[[#This Row],[goal]]*100</f>
        <v>0</v>
      </c>
      <c r="P226" s="8" t="e">
        <f>Table1[[#This Row],[pledged]]/Table1[[#This Row],[backers_count]]</f>
        <v>#DIV/0!</v>
      </c>
      <c r="Q226" s="9" t="str">
        <f t="shared" si="6"/>
        <v>film &amp; video</v>
      </c>
      <c r="R226" s="9" t="str">
        <f t="shared" si="7"/>
        <v>drama</v>
      </c>
    </row>
    <row r="227" spans="1:18" ht="45" x14ac:dyDescent="0.25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8268</v>
      </c>
      <c r="O227" s="6">
        <f>Table1[[#This Row],[pledged]]/Table1[[#This Row],[goal]]*100</f>
        <v>0</v>
      </c>
      <c r="P227" s="8" t="e">
        <f>Table1[[#This Row],[pledged]]/Table1[[#This Row],[backers_count]]</f>
        <v>#DIV/0!</v>
      </c>
      <c r="Q227" s="9" t="str">
        <f t="shared" si="6"/>
        <v>film &amp; video</v>
      </c>
      <c r="R227" s="9" t="str">
        <f t="shared" si="7"/>
        <v>drama</v>
      </c>
    </row>
    <row r="228" spans="1:18" ht="45" x14ac:dyDescent="0.25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8268</v>
      </c>
      <c r="O228" s="6">
        <f>Table1[[#This Row],[pledged]]/Table1[[#This Row],[goal]]*100</f>
        <v>0.86206896551724133</v>
      </c>
      <c r="P228" s="8">
        <f>Table1[[#This Row],[pledged]]/Table1[[#This Row],[backers_count]]</f>
        <v>125</v>
      </c>
      <c r="Q228" s="9" t="str">
        <f t="shared" si="6"/>
        <v>film &amp; video</v>
      </c>
      <c r="R228" s="9" t="str">
        <f t="shared" si="7"/>
        <v>drama</v>
      </c>
    </row>
    <row r="229" spans="1:18" ht="45" x14ac:dyDescent="0.25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8268</v>
      </c>
      <c r="O229" s="6">
        <f>Table1[[#This Row],[pledged]]/Table1[[#This Row],[goal]]*100</f>
        <v>0</v>
      </c>
      <c r="P229" s="8" t="e">
        <f>Table1[[#This Row],[pledged]]/Table1[[#This Row],[backers_count]]</f>
        <v>#DIV/0!</v>
      </c>
      <c r="Q229" s="9" t="str">
        <f t="shared" si="6"/>
        <v>film &amp; video</v>
      </c>
      <c r="R229" s="9" t="str">
        <f t="shared" si="7"/>
        <v>drama</v>
      </c>
    </row>
    <row r="230" spans="1:18" ht="30" x14ac:dyDescent="0.25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8268</v>
      </c>
      <c r="O230" s="6">
        <f>Table1[[#This Row],[pledged]]/Table1[[#This Row],[goal]]*100</f>
        <v>0</v>
      </c>
      <c r="P230" s="8" t="e">
        <f>Table1[[#This Row],[pledged]]/Table1[[#This Row],[backers_count]]</f>
        <v>#DIV/0!</v>
      </c>
      <c r="Q230" s="9" t="str">
        <f t="shared" si="6"/>
        <v>film &amp; video</v>
      </c>
      <c r="R230" s="9" t="str">
        <f t="shared" si="7"/>
        <v>drama</v>
      </c>
    </row>
    <row r="231" spans="1:18" ht="60" x14ac:dyDescent="0.25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8268</v>
      </c>
      <c r="O231" s="6">
        <f>Table1[[#This Row],[pledged]]/Table1[[#This Row],[goal]]*100</f>
        <v>0</v>
      </c>
      <c r="P231" s="8" t="e">
        <f>Table1[[#This Row],[pledged]]/Table1[[#This Row],[backers_count]]</f>
        <v>#DIV/0!</v>
      </c>
      <c r="Q231" s="9" t="str">
        <f t="shared" si="6"/>
        <v>film &amp; video</v>
      </c>
      <c r="R231" s="9" t="str">
        <f t="shared" si="7"/>
        <v>drama</v>
      </c>
    </row>
    <row r="232" spans="1:18" ht="60" x14ac:dyDescent="0.25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8268</v>
      </c>
      <c r="O232" s="6">
        <f>Table1[[#This Row],[pledged]]/Table1[[#This Row],[goal]]*100</f>
        <v>0.4</v>
      </c>
      <c r="P232" s="8">
        <f>Table1[[#This Row],[pledged]]/Table1[[#This Row],[backers_count]]</f>
        <v>30</v>
      </c>
      <c r="Q232" s="9" t="str">
        <f t="shared" si="6"/>
        <v>film &amp; video</v>
      </c>
      <c r="R232" s="9" t="str">
        <f t="shared" si="7"/>
        <v>drama</v>
      </c>
    </row>
    <row r="233" spans="1:18" ht="60" x14ac:dyDescent="0.25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8268</v>
      </c>
      <c r="O233" s="6">
        <f>Table1[[#This Row],[pledged]]/Table1[[#This Row],[goal]]*100</f>
        <v>0</v>
      </c>
      <c r="P233" s="8" t="e">
        <f>Table1[[#This Row],[pledged]]/Table1[[#This Row],[backers_count]]</f>
        <v>#DIV/0!</v>
      </c>
      <c r="Q233" s="9" t="str">
        <f t="shared" si="6"/>
        <v>film &amp; video</v>
      </c>
      <c r="R233" s="9" t="str">
        <f t="shared" si="7"/>
        <v>drama</v>
      </c>
    </row>
    <row r="234" spans="1:18" ht="60" x14ac:dyDescent="0.25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8268</v>
      </c>
      <c r="O234" s="6">
        <f>Table1[[#This Row],[pledged]]/Table1[[#This Row],[goal]]*100</f>
        <v>2.75</v>
      </c>
      <c r="P234" s="8">
        <f>Table1[[#This Row],[pledged]]/Table1[[#This Row],[backers_count]]</f>
        <v>15.714285714285714</v>
      </c>
      <c r="Q234" s="9" t="str">
        <f t="shared" si="6"/>
        <v>film &amp; video</v>
      </c>
      <c r="R234" s="9" t="str">
        <f t="shared" si="7"/>
        <v>drama</v>
      </c>
    </row>
    <row r="235" spans="1:18" ht="45" x14ac:dyDescent="0.25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8268</v>
      </c>
      <c r="O235" s="6">
        <f>Table1[[#This Row],[pledged]]/Table1[[#This Row],[goal]]*100</f>
        <v>0</v>
      </c>
      <c r="P235" s="8" t="e">
        <f>Table1[[#This Row],[pledged]]/Table1[[#This Row],[backers_count]]</f>
        <v>#DIV/0!</v>
      </c>
      <c r="Q235" s="9" t="str">
        <f t="shared" si="6"/>
        <v>film &amp; video</v>
      </c>
      <c r="R235" s="9" t="str">
        <f t="shared" si="7"/>
        <v>drama</v>
      </c>
    </row>
    <row r="236" spans="1:18" ht="60" x14ac:dyDescent="0.25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8268</v>
      </c>
      <c r="O236" s="6">
        <f>Table1[[#This Row],[pledged]]/Table1[[#This Row],[goal]]*100</f>
        <v>40.1</v>
      </c>
      <c r="P236" s="8">
        <f>Table1[[#This Row],[pledged]]/Table1[[#This Row],[backers_count]]</f>
        <v>80.2</v>
      </c>
      <c r="Q236" s="9" t="str">
        <f t="shared" si="6"/>
        <v>film &amp; video</v>
      </c>
      <c r="R236" s="9" t="str">
        <f t="shared" si="7"/>
        <v>drama</v>
      </c>
    </row>
    <row r="237" spans="1:18" ht="45" x14ac:dyDescent="0.25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8268</v>
      </c>
      <c r="O237" s="6">
        <f>Table1[[#This Row],[pledged]]/Table1[[#This Row],[goal]]*100</f>
        <v>0</v>
      </c>
      <c r="P237" s="8" t="e">
        <f>Table1[[#This Row],[pledged]]/Table1[[#This Row],[backers_count]]</f>
        <v>#DIV/0!</v>
      </c>
      <c r="Q237" s="9" t="str">
        <f t="shared" si="6"/>
        <v>film &amp; video</v>
      </c>
      <c r="R237" s="9" t="str">
        <f t="shared" si="7"/>
        <v>drama</v>
      </c>
    </row>
    <row r="238" spans="1:18" ht="60" x14ac:dyDescent="0.25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8268</v>
      </c>
      <c r="O238" s="6">
        <f>Table1[[#This Row],[pledged]]/Table1[[#This Row],[goal]]*100</f>
        <v>0</v>
      </c>
      <c r="P238" s="8" t="e">
        <f>Table1[[#This Row],[pledged]]/Table1[[#This Row],[backers_count]]</f>
        <v>#DIV/0!</v>
      </c>
      <c r="Q238" s="9" t="str">
        <f t="shared" si="6"/>
        <v>film &amp; video</v>
      </c>
      <c r="R238" s="9" t="str">
        <f t="shared" si="7"/>
        <v>drama</v>
      </c>
    </row>
    <row r="239" spans="1:18" ht="30" x14ac:dyDescent="0.25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8268</v>
      </c>
      <c r="O239" s="6">
        <f>Table1[[#This Row],[pledged]]/Table1[[#This Row],[goal]]*100</f>
        <v>0.33333333333333337</v>
      </c>
      <c r="P239" s="8">
        <f>Table1[[#This Row],[pledged]]/Table1[[#This Row],[backers_count]]</f>
        <v>50</v>
      </c>
      <c r="Q239" s="9" t="str">
        <f t="shared" si="6"/>
        <v>film &amp; video</v>
      </c>
      <c r="R239" s="9" t="str">
        <f t="shared" si="7"/>
        <v>drama</v>
      </c>
    </row>
    <row r="240" spans="1:18" ht="60" x14ac:dyDescent="0.25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8268</v>
      </c>
      <c r="O240" s="6">
        <f>Table1[[#This Row],[pledged]]/Table1[[#This Row],[goal]]*100</f>
        <v>0</v>
      </c>
      <c r="P240" s="8" t="e">
        <f>Table1[[#This Row],[pledged]]/Table1[[#This Row],[backers_count]]</f>
        <v>#DIV/0!</v>
      </c>
      <c r="Q240" s="9" t="str">
        <f t="shared" si="6"/>
        <v>film &amp; video</v>
      </c>
      <c r="R240" s="9" t="str">
        <f t="shared" si="7"/>
        <v>drama</v>
      </c>
    </row>
    <row r="241" spans="1:18" ht="45" x14ac:dyDescent="0.25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8268</v>
      </c>
      <c r="O241" s="6">
        <f>Table1[[#This Row],[pledged]]/Table1[[#This Row],[goal]]*100</f>
        <v>25</v>
      </c>
      <c r="P241" s="8">
        <f>Table1[[#This Row],[pledged]]/Table1[[#This Row],[backers_count]]</f>
        <v>50</v>
      </c>
      <c r="Q241" s="9" t="str">
        <f t="shared" si="6"/>
        <v>film &amp; video</v>
      </c>
      <c r="R241" s="9" t="str">
        <f t="shared" si="7"/>
        <v>drama</v>
      </c>
    </row>
    <row r="242" spans="1:18" ht="60" x14ac:dyDescent="0.25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8269</v>
      </c>
      <c r="O242" s="6">
        <f>Table1[[#This Row],[pledged]]/Table1[[#This Row],[goal]]*100</f>
        <v>107.63413333333334</v>
      </c>
      <c r="P242" s="8">
        <f>Table1[[#This Row],[pledged]]/Table1[[#This Row],[backers_count]]</f>
        <v>117.84759124087591</v>
      </c>
      <c r="Q242" s="9" t="str">
        <f t="shared" si="6"/>
        <v>film &amp; video</v>
      </c>
      <c r="R242" s="9" t="str">
        <f t="shared" si="7"/>
        <v>documentary</v>
      </c>
    </row>
    <row r="243" spans="1:18" ht="60" x14ac:dyDescent="0.25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8269</v>
      </c>
      <c r="O243" s="6">
        <f>Table1[[#This Row],[pledged]]/Table1[[#This Row],[goal]]*100</f>
        <v>112.63736263736264</v>
      </c>
      <c r="P243" s="8">
        <f>Table1[[#This Row],[pledged]]/Table1[[#This Row],[backers_count]]</f>
        <v>109.04255319148936</v>
      </c>
      <c r="Q243" s="9" t="str">
        <f t="shared" si="6"/>
        <v>film &amp; video</v>
      </c>
      <c r="R243" s="9" t="str">
        <f t="shared" si="7"/>
        <v>documentary</v>
      </c>
    </row>
    <row r="244" spans="1:18" ht="45" x14ac:dyDescent="0.25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8269</v>
      </c>
      <c r="O244" s="6">
        <f>Table1[[#This Row],[pledged]]/Table1[[#This Row],[goal]]*100</f>
        <v>113.46153846153845</v>
      </c>
      <c r="P244" s="8">
        <f>Table1[[#This Row],[pledged]]/Table1[[#This Row],[backers_count]]</f>
        <v>73.019801980198025</v>
      </c>
      <c r="Q244" s="9" t="str">
        <f t="shared" si="6"/>
        <v>film &amp; video</v>
      </c>
      <c r="R244" s="9" t="str">
        <f t="shared" si="7"/>
        <v>documentary</v>
      </c>
    </row>
    <row r="245" spans="1:18" ht="45" x14ac:dyDescent="0.25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8269</v>
      </c>
      <c r="O245" s="6">
        <f>Table1[[#This Row],[pledged]]/Table1[[#This Row],[goal]]*100</f>
        <v>102.592</v>
      </c>
      <c r="P245" s="8">
        <f>Table1[[#This Row],[pledged]]/Table1[[#This Row],[backers_count]]</f>
        <v>78.195121951219505</v>
      </c>
      <c r="Q245" s="9" t="str">
        <f t="shared" si="6"/>
        <v>film &amp; video</v>
      </c>
      <c r="R245" s="9" t="str">
        <f t="shared" si="7"/>
        <v>documentary</v>
      </c>
    </row>
    <row r="246" spans="1:18" ht="60" x14ac:dyDescent="0.25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8269</v>
      </c>
      <c r="O246" s="6">
        <f>Table1[[#This Row],[pledged]]/Table1[[#This Row],[goal]]*100</f>
        <v>113.75714285714287</v>
      </c>
      <c r="P246" s="8">
        <f>Table1[[#This Row],[pledged]]/Table1[[#This Row],[backers_count]]</f>
        <v>47.398809523809526</v>
      </c>
      <c r="Q246" s="9" t="str">
        <f t="shared" si="6"/>
        <v>film &amp; video</v>
      </c>
      <c r="R246" s="9" t="str">
        <f t="shared" si="7"/>
        <v>documentary</v>
      </c>
    </row>
    <row r="247" spans="1:18" ht="60" x14ac:dyDescent="0.25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8269</v>
      </c>
      <c r="O247" s="6">
        <f>Table1[[#This Row],[pledged]]/Table1[[#This Row],[goal]]*100</f>
        <v>103.71999999999998</v>
      </c>
      <c r="P247" s="8">
        <f>Table1[[#This Row],[pledged]]/Table1[[#This Row],[backers_count]]</f>
        <v>54.020833333333336</v>
      </c>
      <c r="Q247" s="9" t="str">
        <f t="shared" si="6"/>
        <v>film &amp; video</v>
      </c>
      <c r="R247" s="9" t="str">
        <f t="shared" si="7"/>
        <v>documentary</v>
      </c>
    </row>
    <row r="248" spans="1:18" ht="45" x14ac:dyDescent="0.25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8269</v>
      </c>
      <c r="O248" s="6">
        <f>Table1[[#This Row],[pledged]]/Table1[[#This Row],[goal]]*100</f>
        <v>305.46000000000004</v>
      </c>
      <c r="P248" s="8">
        <f>Table1[[#This Row],[pledged]]/Table1[[#This Row],[backers_count]]</f>
        <v>68.488789237668158</v>
      </c>
      <c r="Q248" s="9" t="str">
        <f t="shared" si="6"/>
        <v>film &amp; video</v>
      </c>
      <c r="R248" s="9" t="str">
        <f t="shared" si="7"/>
        <v>documentary</v>
      </c>
    </row>
    <row r="249" spans="1:18" ht="60" x14ac:dyDescent="0.25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8269</v>
      </c>
      <c r="O249" s="6">
        <f>Table1[[#This Row],[pledged]]/Table1[[#This Row],[goal]]*100</f>
        <v>134.1</v>
      </c>
      <c r="P249" s="8">
        <f>Table1[[#This Row],[pledged]]/Table1[[#This Row],[backers_count]]</f>
        <v>108.14516129032258</v>
      </c>
      <c r="Q249" s="9" t="str">
        <f t="shared" si="6"/>
        <v>film &amp; video</v>
      </c>
      <c r="R249" s="9" t="str">
        <f t="shared" si="7"/>
        <v>documentary</v>
      </c>
    </row>
    <row r="250" spans="1:18" ht="60" x14ac:dyDescent="0.25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8269</v>
      </c>
      <c r="O250" s="6">
        <f>Table1[[#This Row],[pledged]]/Table1[[#This Row],[goal]]*100</f>
        <v>101.33294117647058</v>
      </c>
      <c r="P250" s="8">
        <f>Table1[[#This Row],[pledged]]/Table1[[#This Row],[backers_count]]</f>
        <v>589.95205479452056</v>
      </c>
      <c r="Q250" s="9" t="str">
        <f t="shared" si="6"/>
        <v>film &amp; video</v>
      </c>
      <c r="R250" s="9" t="str">
        <f t="shared" si="7"/>
        <v>documentary</v>
      </c>
    </row>
    <row r="251" spans="1:18" ht="60" x14ac:dyDescent="0.25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8269</v>
      </c>
      <c r="O251" s="6">
        <f>Table1[[#This Row],[pledged]]/Table1[[#This Row],[goal]]*100</f>
        <v>112.92</v>
      </c>
      <c r="P251" s="8">
        <f>Table1[[#This Row],[pledged]]/Table1[[#This Row],[backers_count]]</f>
        <v>48.051063829787232</v>
      </c>
      <c r="Q251" s="9" t="str">
        <f t="shared" si="6"/>
        <v>film &amp; video</v>
      </c>
      <c r="R251" s="9" t="str">
        <f t="shared" si="7"/>
        <v>documentary</v>
      </c>
    </row>
    <row r="252" spans="1:18" ht="60" x14ac:dyDescent="0.25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8269</v>
      </c>
      <c r="O252" s="6">
        <f>Table1[[#This Row],[pledged]]/Table1[[#This Row],[goal]]*100</f>
        <v>105.58333333333334</v>
      </c>
      <c r="P252" s="8">
        <f>Table1[[#This Row],[pledged]]/Table1[[#This Row],[backers_count]]</f>
        <v>72.482837528604122</v>
      </c>
      <c r="Q252" s="9" t="str">
        <f t="shared" si="6"/>
        <v>film &amp; video</v>
      </c>
      <c r="R252" s="9" t="str">
        <f t="shared" si="7"/>
        <v>documentary</v>
      </c>
    </row>
    <row r="253" spans="1:18" ht="45" x14ac:dyDescent="0.25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8269</v>
      </c>
      <c r="O253" s="6">
        <f>Table1[[#This Row],[pledged]]/Table1[[#This Row],[goal]]*100</f>
        <v>125.57142857142858</v>
      </c>
      <c r="P253" s="8">
        <f>Table1[[#This Row],[pledged]]/Table1[[#This Row],[backers_count]]</f>
        <v>57.077922077922075</v>
      </c>
      <c r="Q253" s="9" t="str">
        <f t="shared" si="6"/>
        <v>film &amp; video</v>
      </c>
      <c r="R253" s="9" t="str">
        <f t="shared" si="7"/>
        <v>documentary</v>
      </c>
    </row>
    <row r="254" spans="1:18" ht="45" x14ac:dyDescent="0.25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8269</v>
      </c>
      <c r="O254" s="6">
        <f>Table1[[#This Row],[pledged]]/Table1[[#This Row],[goal]]*100</f>
        <v>184.56</v>
      </c>
      <c r="P254" s="8">
        <f>Table1[[#This Row],[pledged]]/Table1[[#This Row],[backers_count]]</f>
        <v>85.444444444444443</v>
      </c>
      <c r="Q254" s="9" t="str">
        <f t="shared" si="6"/>
        <v>film &amp; video</v>
      </c>
      <c r="R254" s="9" t="str">
        <f t="shared" si="7"/>
        <v>documentary</v>
      </c>
    </row>
    <row r="255" spans="1:18" ht="60" x14ac:dyDescent="0.25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8269</v>
      </c>
      <c r="O255" s="6">
        <f>Table1[[#This Row],[pledged]]/Table1[[#This Row],[goal]]*100</f>
        <v>100.73333333333335</v>
      </c>
      <c r="P255" s="8">
        <f>Table1[[#This Row],[pledged]]/Table1[[#This Row],[backers_count]]</f>
        <v>215.85714285714286</v>
      </c>
      <c r="Q255" s="9" t="str">
        <f t="shared" si="6"/>
        <v>film &amp; video</v>
      </c>
      <c r="R255" s="9" t="str">
        <f t="shared" si="7"/>
        <v>documentary</v>
      </c>
    </row>
    <row r="256" spans="1:18" ht="45" x14ac:dyDescent="0.25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8269</v>
      </c>
      <c r="O256" s="6">
        <f>Table1[[#This Row],[pledged]]/Table1[[#This Row],[goal]]*100</f>
        <v>116.94725</v>
      </c>
      <c r="P256" s="8">
        <f>Table1[[#This Row],[pledged]]/Table1[[#This Row],[backers_count]]</f>
        <v>89.38643312101911</v>
      </c>
      <c r="Q256" s="9" t="str">
        <f t="shared" si="6"/>
        <v>film &amp; video</v>
      </c>
      <c r="R256" s="9" t="str">
        <f t="shared" si="7"/>
        <v>documentary</v>
      </c>
    </row>
    <row r="257" spans="1:18" ht="30" x14ac:dyDescent="0.25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8269</v>
      </c>
      <c r="O257" s="6">
        <f>Table1[[#This Row],[pledged]]/Table1[[#This Row],[goal]]*100</f>
        <v>106.73325</v>
      </c>
      <c r="P257" s="8">
        <f>Table1[[#This Row],[pledged]]/Table1[[#This Row],[backers_count]]</f>
        <v>45.418404255319146</v>
      </c>
      <c r="Q257" s="9" t="str">
        <f t="shared" si="6"/>
        <v>film &amp; video</v>
      </c>
      <c r="R257" s="9" t="str">
        <f t="shared" si="7"/>
        <v>documentary</v>
      </c>
    </row>
    <row r="258" spans="1:18" ht="60" x14ac:dyDescent="0.25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8269</v>
      </c>
      <c r="O258" s="6">
        <f>Table1[[#This Row],[pledged]]/Table1[[#This Row],[goal]]*100</f>
        <v>139.1</v>
      </c>
      <c r="P258" s="8">
        <f>Table1[[#This Row],[pledged]]/Table1[[#This Row],[backers_count]]</f>
        <v>65.756363636363631</v>
      </c>
      <c r="Q258" s="9" t="str">
        <f t="shared" ref="Q258:Q321" si="8">LEFT($N258,SEARCH("/",$N258)-1)</f>
        <v>film &amp; video</v>
      </c>
      <c r="R258" s="9" t="str">
        <f t="shared" ref="R258:R321" si="9">RIGHT(N258,LEN(N258)-SEARCH("/",N258))</f>
        <v>documentary</v>
      </c>
    </row>
    <row r="259" spans="1:18" ht="60" x14ac:dyDescent="0.25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8269</v>
      </c>
      <c r="O259" s="6">
        <f>Table1[[#This Row],[pledged]]/Table1[[#This Row],[goal]]*100</f>
        <v>106.72648571428572</v>
      </c>
      <c r="P259" s="8">
        <f>Table1[[#This Row],[pledged]]/Table1[[#This Row],[backers_count]]</f>
        <v>66.70405357142856</v>
      </c>
      <c r="Q259" s="9" t="str">
        <f t="shared" si="8"/>
        <v>film &amp; video</v>
      </c>
      <c r="R259" s="9" t="str">
        <f t="shared" si="9"/>
        <v>documentary</v>
      </c>
    </row>
    <row r="260" spans="1:18" ht="60" x14ac:dyDescent="0.25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8269</v>
      </c>
      <c r="O260" s="6">
        <f>Table1[[#This Row],[pledged]]/Table1[[#This Row],[goal]]*100</f>
        <v>191.14</v>
      </c>
      <c r="P260" s="8">
        <f>Table1[[#This Row],[pledged]]/Table1[[#This Row],[backers_count]]</f>
        <v>83.345930232558146</v>
      </c>
      <c r="Q260" s="9" t="str">
        <f t="shared" si="8"/>
        <v>film &amp; video</v>
      </c>
      <c r="R260" s="9" t="str">
        <f t="shared" si="9"/>
        <v>documentary</v>
      </c>
    </row>
    <row r="261" spans="1:18" ht="60" x14ac:dyDescent="0.25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8269</v>
      </c>
      <c r="O261" s="6">
        <f>Table1[[#This Row],[pledged]]/Table1[[#This Row],[goal]]*100</f>
        <v>131.93789333333334</v>
      </c>
      <c r="P261" s="8">
        <f>Table1[[#This Row],[pledged]]/Table1[[#This Row],[backers_count]]</f>
        <v>105.04609341825902</v>
      </c>
      <c r="Q261" s="9" t="str">
        <f t="shared" si="8"/>
        <v>film &amp; video</v>
      </c>
      <c r="R261" s="9" t="str">
        <f t="shared" si="9"/>
        <v>documentary</v>
      </c>
    </row>
    <row r="262" spans="1:18" ht="45" x14ac:dyDescent="0.25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8269</v>
      </c>
      <c r="O262" s="6">
        <f>Table1[[#This Row],[pledged]]/Table1[[#This Row],[goal]]*100</f>
        <v>106.4</v>
      </c>
      <c r="P262" s="8">
        <f>Table1[[#This Row],[pledged]]/Table1[[#This Row],[backers_count]]</f>
        <v>120.90909090909091</v>
      </c>
      <c r="Q262" s="9" t="str">
        <f t="shared" si="8"/>
        <v>film &amp; video</v>
      </c>
      <c r="R262" s="9" t="str">
        <f t="shared" si="9"/>
        <v>documentary</v>
      </c>
    </row>
    <row r="263" spans="1:18" ht="45" x14ac:dyDescent="0.25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8269</v>
      </c>
      <c r="O263" s="6">
        <f>Table1[[#This Row],[pledged]]/Table1[[#This Row],[goal]]*100</f>
        <v>107.4</v>
      </c>
      <c r="P263" s="8">
        <f>Table1[[#This Row],[pledged]]/Table1[[#This Row],[backers_count]]</f>
        <v>97.63636363636364</v>
      </c>
      <c r="Q263" s="9" t="str">
        <f t="shared" si="8"/>
        <v>film &amp; video</v>
      </c>
      <c r="R263" s="9" t="str">
        <f t="shared" si="9"/>
        <v>documentary</v>
      </c>
    </row>
    <row r="264" spans="1:18" ht="30" x14ac:dyDescent="0.25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8269</v>
      </c>
      <c r="O264" s="6">
        <f>Table1[[#This Row],[pledged]]/Table1[[#This Row],[goal]]*100</f>
        <v>240</v>
      </c>
      <c r="P264" s="8">
        <f>Table1[[#This Row],[pledged]]/Table1[[#This Row],[backers_count]]</f>
        <v>41.379310344827587</v>
      </c>
      <c r="Q264" s="9" t="str">
        <f t="shared" si="8"/>
        <v>film &amp; video</v>
      </c>
      <c r="R264" s="9" t="str">
        <f t="shared" si="9"/>
        <v>documentary</v>
      </c>
    </row>
    <row r="265" spans="1:18" ht="60" x14ac:dyDescent="0.25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8269</v>
      </c>
      <c r="O265" s="6">
        <f>Table1[[#This Row],[pledged]]/Table1[[#This Row],[goal]]*100</f>
        <v>118.08108</v>
      </c>
      <c r="P265" s="8">
        <f>Table1[[#This Row],[pledged]]/Table1[[#This Row],[backers_count]]</f>
        <v>30.654485981308412</v>
      </c>
      <c r="Q265" s="9" t="str">
        <f t="shared" si="8"/>
        <v>film &amp; video</v>
      </c>
      <c r="R265" s="9" t="str">
        <f t="shared" si="9"/>
        <v>documentary</v>
      </c>
    </row>
    <row r="266" spans="1:18" ht="60" x14ac:dyDescent="0.25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8269</v>
      </c>
      <c r="O266" s="6">
        <f>Table1[[#This Row],[pledged]]/Table1[[#This Row],[goal]]*100</f>
        <v>118.19999999999999</v>
      </c>
      <c r="P266" s="8">
        <f>Table1[[#This Row],[pledged]]/Table1[[#This Row],[backers_count]]</f>
        <v>64.945054945054949</v>
      </c>
      <c r="Q266" s="9" t="str">
        <f t="shared" si="8"/>
        <v>film &amp; video</v>
      </c>
      <c r="R266" s="9" t="str">
        <f t="shared" si="9"/>
        <v>documentary</v>
      </c>
    </row>
    <row r="267" spans="1:18" ht="60" x14ac:dyDescent="0.25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8269</v>
      </c>
      <c r="O267" s="6">
        <f>Table1[[#This Row],[pledged]]/Table1[[#This Row],[goal]]*100</f>
        <v>111.1</v>
      </c>
      <c r="P267" s="8">
        <f>Table1[[#This Row],[pledged]]/Table1[[#This Row],[backers_count]]</f>
        <v>95.775862068965523</v>
      </c>
      <c r="Q267" s="9" t="str">
        <f t="shared" si="8"/>
        <v>film &amp; video</v>
      </c>
      <c r="R267" s="9" t="str">
        <f t="shared" si="9"/>
        <v>documentary</v>
      </c>
    </row>
    <row r="268" spans="1:18" ht="60" x14ac:dyDescent="0.25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8269</v>
      </c>
      <c r="O268" s="6">
        <f>Table1[[#This Row],[pledged]]/Table1[[#This Row],[goal]]*100</f>
        <v>145.5</v>
      </c>
      <c r="P268" s="8">
        <f>Table1[[#This Row],[pledged]]/Table1[[#This Row],[backers_count]]</f>
        <v>40.416666666666664</v>
      </c>
      <c r="Q268" s="9" t="str">
        <f t="shared" si="8"/>
        <v>film &amp; video</v>
      </c>
      <c r="R268" s="9" t="str">
        <f t="shared" si="9"/>
        <v>documentary</v>
      </c>
    </row>
    <row r="269" spans="1:18" ht="45" x14ac:dyDescent="0.25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8269</v>
      </c>
      <c r="O269" s="6">
        <f>Table1[[#This Row],[pledged]]/Table1[[#This Row],[goal]]*100</f>
        <v>131.62883248730967</v>
      </c>
      <c r="P269" s="8">
        <f>Table1[[#This Row],[pledged]]/Table1[[#This Row],[backers_count]]</f>
        <v>78.578424242424248</v>
      </c>
      <c r="Q269" s="9" t="str">
        <f t="shared" si="8"/>
        <v>film &amp; video</v>
      </c>
      <c r="R269" s="9" t="str">
        <f t="shared" si="9"/>
        <v>documentary</v>
      </c>
    </row>
    <row r="270" spans="1:18" ht="60" x14ac:dyDescent="0.25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8269</v>
      </c>
      <c r="O270" s="6">
        <f>Table1[[#This Row],[pledged]]/Table1[[#This Row],[goal]]*100</f>
        <v>111.4</v>
      </c>
      <c r="P270" s="8">
        <f>Table1[[#This Row],[pledged]]/Table1[[#This Row],[backers_count]]</f>
        <v>50.18018018018018</v>
      </c>
      <c r="Q270" s="9" t="str">
        <f t="shared" si="8"/>
        <v>film &amp; video</v>
      </c>
      <c r="R270" s="9" t="str">
        <f t="shared" si="9"/>
        <v>documentary</v>
      </c>
    </row>
    <row r="271" spans="1:18" ht="60" x14ac:dyDescent="0.25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8269</v>
      </c>
      <c r="O271" s="6">
        <f>Table1[[#This Row],[pledged]]/Table1[[#This Row],[goal]]*100</f>
        <v>147.23376999999999</v>
      </c>
      <c r="P271" s="8">
        <f>Table1[[#This Row],[pledged]]/Table1[[#This Row],[backers_count]]</f>
        <v>92.251735588972423</v>
      </c>
      <c r="Q271" s="9" t="str">
        <f t="shared" si="8"/>
        <v>film &amp; video</v>
      </c>
      <c r="R271" s="9" t="str">
        <f t="shared" si="9"/>
        <v>documentary</v>
      </c>
    </row>
    <row r="272" spans="1:18" ht="45" x14ac:dyDescent="0.25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8269</v>
      </c>
      <c r="O272" s="6">
        <f>Table1[[#This Row],[pledged]]/Table1[[#This Row],[goal]]*100</f>
        <v>152.60869565217391</v>
      </c>
      <c r="P272" s="8">
        <f>Table1[[#This Row],[pledged]]/Table1[[#This Row],[backers_count]]</f>
        <v>57.540983606557376</v>
      </c>
      <c r="Q272" s="9" t="str">
        <f t="shared" si="8"/>
        <v>film &amp; video</v>
      </c>
      <c r="R272" s="9" t="str">
        <f t="shared" si="9"/>
        <v>documentary</v>
      </c>
    </row>
    <row r="273" spans="1:18" ht="60" x14ac:dyDescent="0.25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8269</v>
      </c>
      <c r="O273" s="6">
        <f>Table1[[#This Row],[pledged]]/Table1[[#This Row],[goal]]*100</f>
        <v>104.67999999999999</v>
      </c>
      <c r="P273" s="8">
        <f>Table1[[#This Row],[pledged]]/Table1[[#This Row],[backers_count]]</f>
        <v>109.42160278745645</v>
      </c>
      <c r="Q273" s="9" t="str">
        <f t="shared" si="8"/>
        <v>film &amp; video</v>
      </c>
      <c r="R273" s="9" t="str">
        <f t="shared" si="9"/>
        <v>documentary</v>
      </c>
    </row>
    <row r="274" spans="1:18" ht="60" x14ac:dyDescent="0.25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8269</v>
      </c>
      <c r="O274" s="6">
        <f>Table1[[#This Row],[pledged]]/Table1[[#This Row],[goal]]*100</f>
        <v>177.43366666666668</v>
      </c>
      <c r="P274" s="8">
        <f>Table1[[#This Row],[pledged]]/Table1[[#This Row],[backers_count]]</f>
        <v>81.892461538461546</v>
      </c>
      <c r="Q274" s="9" t="str">
        <f t="shared" si="8"/>
        <v>film &amp; video</v>
      </c>
      <c r="R274" s="9" t="str">
        <f t="shared" si="9"/>
        <v>documentary</v>
      </c>
    </row>
    <row r="275" spans="1:18" ht="60" x14ac:dyDescent="0.25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8269</v>
      </c>
      <c r="O275" s="6">
        <f>Table1[[#This Row],[pledged]]/Table1[[#This Row],[goal]]*100</f>
        <v>107.7758</v>
      </c>
      <c r="P275" s="8">
        <f>Table1[[#This Row],[pledged]]/Table1[[#This Row],[backers_count]]</f>
        <v>45.667711864406776</v>
      </c>
      <c r="Q275" s="9" t="str">
        <f t="shared" si="8"/>
        <v>film &amp; video</v>
      </c>
      <c r="R275" s="9" t="str">
        <f t="shared" si="9"/>
        <v>documentary</v>
      </c>
    </row>
    <row r="276" spans="1:18" ht="60" x14ac:dyDescent="0.25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8269</v>
      </c>
      <c r="O276" s="6">
        <f>Table1[[#This Row],[pledged]]/Table1[[#This Row],[goal]]*100</f>
        <v>156</v>
      </c>
      <c r="P276" s="8">
        <f>Table1[[#This Row],[pledged]]/Table1[[#This Row],[backers_count]]</f>
        <v>55.221238938053098</v>
      </c>
      <c r="Q276" s="9" t="str">
        <f t="shared" si="8"/>
        <v>film &amp; video</v>
      </c>
      <c r="R276" s="9" t="str">
        <f t="shared" si="9"/>
        <v>documentary</v>
      </c>
    </row>
    <row r="277" spans="1:18" ht="45" x14ac:dyDescent="0.25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8269</v>
      </c>
      <c r="O277" s="6">
        <f>Table1[[#This Row],[pledged]]/Table1[[#This Row],[goal]]*100</f>
        <v>108.395</v>
      </c>
      <c r="P277" s="8">
        <f>Table1[[#This Row],[pledged]]/Table1[[#This Row],[backers_count]]</f>
        <v>65.298192771084331</v>
      </c>
      <c r="Q277" s="9" t="str">
        <f t="shared" si="8"/>
        <v>film &amp; video</v>
      </c>
      <c r="R277" s="9" t="str">
        <f t="shared" si="9"/>
        <v>documentary</v>
      </c>
    </row>
    <row r="278" spans="1:18" ht="60" x14ac:dyDescent="0.25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8269</v>
      </c>
      <c r="O278" s="6">
        <f>Table1[[#This Row],[pledged]]/Table1[[#This Row],[goal]]*100</f>
        <v>147.6</v>
      </c>
      <c r="P278" s="8">
        <f>Table1[[#This Row],[pledged]]/Table1[[#This Row],[backers_count]]</f>
        <v>95.225806451612897</v>
      </c>
      <c r="Q278" s="9" t="str">
        <f t="shared" si="8"/>
        <v>film &amp; video</v>
      </c>
      <c r="R278" s="9" t="str">
        <f t="shared" si="9"/>
        <v>documentary</v>
      </c>
    </row>
    <row r="279" spans="1:18" ht="60" x14ac:dyDescent="0.25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8269</v>
      </c>
      <c r="O279" s="6">
        <f>Table1[[#This Row],[pledged]]/Table1[[#This Row],[goal]]*100</f>
        <v>110.38153846153847</v>
      </c>
      <c r="P279" s="8">
        <f>Table1[[#This Row],[pledged]]/Table1[[#This Row],[backers_count]]</f>
        <v>75.444794952681391</v>
      </c>
      <c r="Q279" s="9" t="str">
        <f t="shared" si="8"/>
        <v>film &amp; video</v>
      </c>
      <c r="R279" s="9" t="str">
        <f t="shared" si="9"/>
        <v>documentary</v>
      </c>
    </row>
    <row r="280" spans="1:18" ht="45" x14ac:dyDescent="0.25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8269</v>
      </c>
      <c r="O280" s="6">
        <f>Table1[[#This Row],[pledged]]/Table1[[#This Row],[goal]]*100</f>
        <v>150.34814814814814</v>
      </c>
      <c r="P280" s="8">
        <f>Table1[[#This Row],[pledged]]/Table1[[#This Row],[backers_count]]</f>
        <v>97.816867469879512</v>
      </c>
      <c r="Q280" s="9" t="str">
        <f t="shared" si="8"/>
        <v>film &amp; video</v>
      </c>
      <c r="R280" s="9" t="str">
        <f t="shared" si="9"/>
        <v>documentary</v>
      </c>
    </row>
    <row r="281" spans="1:18" ht="60" x14ac:dyDescent="0.25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8269</v>
      </c>
      <c r="O281" s="6">
        <f>Table1[[#This Row],[pledged]]/Table1[[#This Row],[goal]]*100</f>
        <v>157.31829411764707</v>
      </c>
      <c r="P281" s="8">
        <f>Table1[[#This Row],[pledged]]/Table1[[#This Row],[backers_count]]</f>
        <v>87.685606557377056</v>
      </c>
      <c r="Q281" s="9" t="str">
        <f t="shared" si="8"/>
        <v>film &amp; video</v>
      </c>
      <c r="R281" s="9" t="str">
        <f t="shared" si="9"/>
        <v>documentary</v>
      </c>
    </row>
    <row r="282" spans="1:18" ht="60" x14ac:dyDescent="0.25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8269</v>
      </c>
      <c r="O282" s="6">
        <f>Table1[[#This Row],[pledged]]/Table1[[#This Row],[goal]]*100</f>
        <v>156.14400000000001</v>
      </c>
      <c r="P282" s="8">
        <f>Table1[[#This Row],[pledged]]/Table1[[#This Row],[backers_count]]</f>
        <v>54.748948106591868</v>
      </c>
      <c r="Q282" s="9" t="str">
        <f t="shared" si="8"/>
        <v>film &amp; video</v>
      </c>
      <c r="R282" s="9" t="str">
        <f t="shared" si="9"/>
        <v>documentary</v>
      </c>
    </row>
    <row r="283" spans="1:18" ht="60" x14ac:dyDescent="0.25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8269</v>
      </c>
      <c r="O283" s="6">
        <f>Table1[[#This Row],[pledged]]/Table1[[#This Row],[goal]]*100</f>
        <v>120.58763636363636</v>
      </c>
      <c r="P283" s="8">
        <f>Table1[[#This Row],[pledged]]/Table1[[#This Row],[backers_count]]</f>
        <v>83.953417721518989</v>
      </c>
      <c r="Q283" s="9" t="str">
        <f t="shared" si="8"/>
        <v>film &amp; video</v>
      </c>
      <c r="R283" s="9" t="str">
        <f t="shared" si="9"/>
        <v>documentary</v>
      </c>
    </row>
    <row r="284" spans="1:18" ht="45" x14ac:dyDescent="0.25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8269</v>
      </c>
      <c r="O284" s="6">
        <f>Table1[[#This Row],[pledged]]/Table1[[#This Row],[goal]]*100</f>
        <v>101.18888888888888</v>
      </c>
      <c r="P284" s="8">
        <f>Table1[[#This Row],[pledged]]/Table1[[#This Row],[backers_count]]</f>
        <v>254.38547486033519</v>
      </c>
      <c r="Q284" s="9" t="str">
        <f t="shared" si="8"/>
        <v>film &amp; video</v>
      </c>
      <c r="R284" s="9" t="str">
        <f t="shared" si="9"/>
        <v>documentary</v>
      </c>
    </row>
    <row r="285" spans="1:18" ht="30" x14ac:dyDescent="0.25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8269</v>
      </c>
      <c r="O285" s="6">
        <f>Table1[[#This Row],[pledged]]/Table1[[#This Row],[goal]]*100</f>
        <v>114.27249999999999</v>
      </c>
      <c r="P285" s="8">
        <f>Table1[[#This Row],[pledged]]/Table1[[#This Row],[backers_count]]</f>
        <v>101.8269801980198</v>
      </c>
      <c r="Q285" s="9" t="str">
        <f t="shared" si="8"/>
        <v>film &amp; video</v>
      </c>
      <c r="R285" s="9" t="str">
        <f t="shared" si="9"/>
        <v>documentary</v>
      </c>
    </row>
    <row r="286" spans="1:18" ht="60" x14ac:dyDescent="0.25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8269</v>
      </c>
      <c r="O286" s="6">
        <f>Table1[[#This Row],[pledged]]/Table1[[#This Row],[goal]]*100</f>
        <v>104.62615</v>
      </c>
      <c r="P286" s="8">
        <f>Table1[[#This Row],[pledged]]/Table1[[#This Row],[backers_count]]</f>
        <v>55.066394736842106</v>
      </c>
      <c r="Q286" s="9" t="str">
        <f t="shared" si="8"/>
        <v>film &amp; video</v>
      </c>
      <c r="R286" s="9" t="str">
        <f t="shared" si="9"/>
        <v>documentary</v>
      </c>
    </row>
    <row r="287" spans="1:18" ht="45" x14ac:dyDescent="0.25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8269</v>
      </c>
      <c r="O287" s="6">
        <f>Table1[[#This Row],[pledged]]/Table1[[#This Row],[goal]]*100</f>
        <v>228.82507142857142</v>
      </c>
      <c r="P287" s="8">
        <f>Table1[[#This Row],[pledged]]/Table1[[#This Row],[backers_count]]</f>
        <v>56.901438721136763</v>
      </c>
      <c r="Q287" s="9" t="str">
        <f t="shared" si="8"/>
        <v>film &amp; video</v>
      </c>
      <c r="R287" s="9" t="str">
        <f t="shared" si="9"/>
        <v>documentary</v>
      </c>
    </row>
    <row r="288" spans="1:18" ht="60" x14ac:dyDescent="0.25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8269</v>
      </c>
      <c r="O288" s="6">
        <f>Table1[[#This Row],[pledged]]/Table1[[#This Row],[goal]]*100</f>
        <v>109.15333333333332</v>
      </c>
      <c r="P288" s="8">
        <f>Table1[[#This Row],[pledged]]/Table1[[#This Row],[backers_count]]</f>
        <v>121.28148148148148</v>
      </c>
      <c r="Q288" s="9" t="str">
        <f t="shared" si="8"/>
        <v>film &amp; video</v>
      </c>
      <c r="R288" s="9" t="str">
        <f t="shared" si="9"/>
        <v>documentary</v>
      </c>
    </row>
    <row r="289" spans="1:18" ht="30" x14ac:dyDescent="0.25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8269</v>
      </c>
      <c r="O289" s="6">
        <f>Table1[[#This Row],[pledged]]/Table1[[#This Row],[goal]]*100</f>
        <v>176.29999999999998</v>
      </c>
      <c r="P289" s="8">
        <f>Table1[[#This Row],[pledged]]/Table1[[#This Row],[backers_count]]</f>
        <v>91.189655172413794</v>
      </c>
      <c r="Q289" s="9" t="str">
        <f t="shared" si="8"/>
        <v>film &amp; video</v>
      </c>
      <c r="R289" s="9" t="str">
        <f t="shared" si="9"/>
        <v>documentary</v>
      </c>
    </row>
    <row r="290" spans="1:18" ht="60" x14ac:dyDescent="0.25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8269</v>
      </c>
      <c r="O290" s="6">
        <f>Table1[[#This Row],[pledged]]/Table1[[#This Row],[goal]]*100</f>
        <v>103.21061999999999</v>
      </c>
      <c r="P290" s="8">
        <f>Table1[[#This Row],[pledged]]/Table1[[#This Row],[backers_count]]</f>
        <v>115.44812080536913</v>
      </c>
      <c r="Q290" s="9" t="str">
        <f t="shared" si="8"/>
        <v>film &amp; video</v>
      </c>
      <c r="R290" s="9" t="str">
        <f t="shared" si="9"/>
        <v>documentary</v>
      </c>
    </row>
    <row r="291" spans="1:18" ht="60" x14ac:dyDescent="0.25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8269</v>
      </c>
      <c r="O291" s="6">
        <f>Table1[[#This Row],[pledged]]/Table1[[#This Row],[goal]]*100</f>
        <v>104.82000000000001</v>
      </c>
      <c r="P291" s="8">
        <f>Table1[[#This Row],[pledged]]/Table1[[#This Row],[backers_count]]</f>
        <v>67.771551724137936</v>
      </c>
      <c r="Q291" s="9" t="str">
        <f t="shared" si="8"/>
        <v>film &amp; video</v>
      </c>
      <c r="R291" s="9" t="str">
        <f t="shared" si="9"/>
        <v>documentary</v>
      </c>
    </row>
    <row r="292" spans="1:18" ht="45" x14ac:dyDescent="0.25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8269</v>
      </c>
      <c r="O292" s="6">
        <f>Table1[[#This Row],[pledged]]/Table1[[#This Row],[goal]]*100</f>
        <v>106.68444444444445</v>
      </c>
      <c r="P292" s="8">
        <f>Table1[[#This Row],[pledged]]/Table1[[#This Row],[backers_count]]</f>
        <v>28.576190476190476</v>
      </c>
      <c r="Q292" s="9" t="str">
        <f t="shared" si="8"/>
        <v>film &amp; video</v>
      </c>
      <c r="R292" s="9" t="str">
        <f t="shared" si="9"/>
        <v>documentary</v>
      </c>
    </row>
    <row r="293" spans="1:18" ht="45" x14ac:dyDescent="0.25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8269</v>
      </c>
      <c r="O293" s="6">
        <f>Table1[[#This Row],[pledged]]/Table1[[#This Row],[goal]]*100</f>
        <v>120.02</v>
      </c>
      <c r="P293" s="8">
        <f>Table1[[#This Row],[pledged]]/Table1[[#This Row],[backers_count]]</f>
        <v>46.8828125</v>
      </c>
      <c r="Q293" s="9" t="str">
        <f t="shared" si="8"/>
        <v>film &amp; video</v>
      </c>
      <c r="R293" s="9" t="str">
        <f t="shared" si="9"/>
        <v>documentary</v>
      </c>
    </row>
    <row r="294" spans="1:18" ht="60" x14ac:dyDescent="0.25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8269</v>
      </c>
      <c r="O294" s="6">
        <f>Table1[[#This Row],[pledged]]/Table1[[#This Row],[goal]]*100</f>
        <v>101.50693333333334</v>
      </c>
      <c r="P294" s="8">
        <f>Table1[[#This Row],[pledged]]/Table1[[#This Row],[backers_count]]</f>
        <v>154.42231237322514</v>
      </c>
      <c r="Q294" s="9" t="str">
        <f t="shared" si="8"/>
        <v>film &amp; video</v>
      </c>
      <c r="R294" s="9" t="str">
        <f t="shared" si="9"/>
        <v>documentary</v>
      </c>
    </row>
    <row r="295" spans="1:18" ht="60" x14ac:dyDescent="0.25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8269</v>
      </c>
      <c r="O295" s="6">
        <f>Table1[[#This Row],[pledged]]/Table1[[#This Row],[goal]]*100</f>
        <v>101.38461538461539</v>
      </c>
      <c r="P295" s="8">
        <f>Table1[[#This Row],[pledged]]/Table1[[#This Row],[backers_count]]</f>
        <v>201.22137404580153</v>
      </c>
      <c r="Q295" s="9" t="str">
        <f t="shared" si="8"/>
        <v>film &amp; video</v>
      </c>
      <c r="R295" s="9" t="str">
        <f t="shared" si="9"/>
        <v>documentary</v>
      </c>
    </row>
    <row r="296" spans="1:18" ht="90" x14ac:dyDescent="0.25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8269</v>
      </c>
      <c r="O296" s="6">
        <f>Table1[[#This Row],[pledged]]/Table1[[#This Row],[goal]]*100</f>
        <v>100</v>
      </c>
      <c r="P296" s="8">
        <f>Table1[[#This Row],[pledged]]/Table1[[#This Row],[backers_count]]</f>
        <v>100</v>
      </c>
      <c r="Q296" s="9" t="str">
        <f t="shared" si="8"/>
        <v>film &amp; video</v>
      </c>
      <c r="R296" s="9" t="str">
        <f t="shared" si="9"/>
        <v>documentary</v>
      </c>
    </row>
    <row r="297" spans="1:18" ht="60" x14ac:dyDescent="0.25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8269</v>
      </c>
      <c r="O297" s="6">
        <f>Table1[[#This Row],[pledged]]/Table1[[#This Row],[goal]]*100</f>
        <v>133.10911999999999</v>
      </c>
      <c r="P297" s="8">
        <f>Table1[[#This Row],[pledged]]/Table1[[#This Row],[backers_count]]</f>
        <v>100.08204511278196</v>
      </c>
      <c r="Q297" s="9" t="str">
        <f t="shared" si="8"/>
        <v>film &amp; video</v>
      </c>
      <c r="R297" s="9" t="str">
        <f t="shared" si="9"/>
        <v>documentary</v>
      </c>
    </row>
    <row r="298" spans="1:18" ht="45" x14ac:dyDescent="0.25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8269</v>
      </c>
      <c r="O298" s="6">
        <f>Table1[[#This Row],[pledged]]/Table1[[#This Row],[goal]]*100</f>
        <v>118.72620000000001</v>
      </c>
      <c r="P298" s="8">
        <f>Table1[[#This Row],[pledged]]/Table1[[#This Row],[backers_count]]</f>
        <v>230.08953488372092</v>
      </c>
      <c r="Q298" s="9" t="str">
        <f t="shared" si="8"/>
        <v>film &amp; video</v>
      </c>
      <c r="R298" s="9" t="str">
        <f t="shared" si="9"/>
        <v>documentary</v>
      </c>
    </row>
    <row r="299" spans="1:18" ht="60" x14ac:dyDescent="0.25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8269</v>
      </c>
      <c r="O299" s="6">
        <f>Table1[[#This Row],[pledged]]/Table1[[#This Row],[goal]]*100</f>
        <v>100.64</v>
      </c>
      <c r="P299" s="8">
        <f>Table1[[#This Row],[pledged]]/Table1[[#This Row],[backers_count]]</f>
        <v>141.74647887323943</v>
      </c>
      <c r="Q299" s="9" t="str">
        <f t="shared" si="8"/>
        <v>film &amp; video</v>
      </c>
      <c r="R299" s="9" t="str">
        <f t="shared" si="9"/>
        <v>documentary</v>
      </c>
    </row>
    <row r="300" spans="1:18" ht="30" x14ac:dyDescent="0.25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8269</v>
      </c>
      <c r="O300" s="6">
        <f>Table1[[#This Row],[pledged]]/Table1[[#This Row],[goal]]*100</f>
        <v>108.93241269841269</v>
      </c>
      <c r="P300" s="8">
        <f>Table1[[#This Row],[pledged]]/Table1[[#This Row],[backers_count]]</f>
        <v>56.344351395730705</v>
      </c>
      <c r="Q300" s="9" t="str">
        <f t="shared" si="8"/>
        <v>film &amp; video</v>
      </c>
      <c r="R300" s="9" t="str">
        <f t="shared" si="9"/>
        <v>documentary</v>
      </c>
    </row>
    <row r="301" spans="1:18" ht="60" x14ac:dyDescent="0.25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8269</v>
      </c>
      <c r="O301" s="6">
        <f>Table1[[#This Row],[pledged]]/Table1[[#This Row],[goal]]*100</f>
        <v>178.95250000000001</v>
      </c>
      <c r="P301" s="8">
        <f>Table1[[#This Row],[pledged]]/Table1[[#This Row],[backers_count]]</f>
        <v>73.341188524590166</v>
      </c>
      <c r="Q301" s="9" t="str">
        <f t="shared" si="8"/>
        <v>film &amp; video</v>
      </c>
      <c r="R301" s="9" t="str">
        <f t="shared" si="9"/>
        <v>documentary</v>
      </c>
    </row>
    <row r="302" spans="1:18" ht="60" x14ac:dyDescent="0.25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8269</v>
      </c>
      <c r="O302" s="6">
        <f>Table1[[#This Row],[pledged]]/Table1[[#This Row],[goal]]*100</f>
        <v>101.72264</v>
      </c>
      <c r="P302" s="8">
        <f>Table1[[#This Row],[pledged]]/Table1[[#This Row],[backers_count]]</f>
        <v>85.337785234899329</v>
      </c>
      <c r="Q302" s="9" t="str">
        <f t="shared" si="8"/>
        <v>film &amp; video</v>
      </c>
      <c r="R302" s="9" t="str">
        <f t="shared" si="9"/>
        <v>documentary</v>
      </c>
    </row>
    <row r="303" spans="1:18" ht="45" x14ac:dyDescent="0.25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8269</v>
      </c>
      <c r="O303" s="6">
        <f>Table1[[#This Row],[pledged]]/Table1[[#This Row],[goal]]*100</f>
        <v>118.73499999999999</v>
      </c>
      <c r="P303" s="8">
        <f>Table1[[#This Row],[pledged]]/Table1[[#This Row],[backers_count]]</f>
        <v>61.496215139442228</v>
      </c>
      <c r="Q303" s="9" t="str">
        <f t="shared" si="8"/>
        <v>film &amp; video</v>
      </c>
      <c r="R303" s="9" t="str">
        <f t="shared" si="9"/>
        <v>documentary</v>
      </c>
    </row>
    <row r="304" spans="1:18" ht="60" x14ac:dyDescent="0.25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8269</v>
      </c>
      <c r="O304" s="6">
        <f>Table1[[#This Row],[pledged]]/Table1[[#This Row],[goal]]*100</f>
        <v>100.46</v>
      </c>
      <c r="P304" s="8">
        <f>Table1[[#This Row],[pledged]]/Table1[[#This Row],[backers_count]]</f>
        <v>93.018518518518519</v>
      </c>
      <c r="Q304" s="9" t="str">
        <f t="shared" si="8"/>
        <v>film &amp; video</v>
      </c>
      <c r="R304" s="9" t="str">
        <f t="shared" si="9"/>
        <v>documentary</v>
      </c>
    </row>
    <row r="305" spans="1:18" ht="45" x14ac:dyDescent="0.25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8269</v>
      </c>
      <c r="O305" s="6">
        <f>Table1[[#This Row],[pledged]]/Table1[[#This Row],[goal]]*100</f>
        <v>137.46666666666667</v>
      </c>
      <c r="P305" s="8">
        <f>Table1[[#This Row],[pledged]]/Table1[[#This Row],[backers_count]]</f>
        <v>50.292682926829265</v>
      </c>
      <c r="Q305" s="9" t="str">
        <f t="shared" si="8"/>
        <v>film &amp; video</v>
      </c>
      <c r="R305" s="9" t="str">
        <f t="shared" si="9"/>
        <v>documentary</v>
      </c>
    </row>
    <row r="306" spans="1:18" ht="30" x14ac:dyDescent="0.25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8269</v>
      </c>
      <c r="O306" s="6">
        <f>Table1[[#This Row],[pledged]]/Table1[[#This Row],[goal]]*100</f>
        <v>231.64705882352939</v>
      </c>
      <c r="P306" s="8">
        <f>Table1[[#This Row],[pledged]]/Table1[[#This Row],[backers_count]]</f>
        <v>106.43243243243244</v>
      </c>
      <c r="Q306" s="9" t="str">
        <f t="shared" si="8"/>
        <v>film &amp; video</v>
      </c>
      <c r="R306" s="9" t="str">
        <f t="shared" si="9"/>
        <v>documentary</v>
      </c>
    </row>
    <row r="307" spans="1:18" ht="45" x14ac:dyDescent="0.25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8269</v>
      </c>
      <c r="O307" s="6">
        <f>Table1[[#This Row],[pledged]]/Table1[[#This Row],[goal]]*100</f>
        <v>130.33333333333331</v>
      </c>
      <c r="P307" s="8">
        <f>Table1[[#This Row],[pledged]]/Table1[[#This Row],[backers_count]]</f>
        <v>51.719576719576722</v>
      </c>
      <c r="Q307" s="9" t="str">
        <f t="shared" si="8"/>
        <v>film &amp; video</v>
      </c>
      <c r="R307" s="9" t="str">
        <f t="shared" si="9"/>
        <v>documentary</v>
      </c>
    </row>
    <row r="308" spans="1:18" ht="30" x14ac:dyDescent="0.25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8269</v>
      </c>
      <c r="O308" s="6">
        <f>Table1[[#This Row],[pledged]]/Table1[[#This Row],[goal]]*100</f>
        <v>292.89999999999998</v>
      </c>
      <c r="P308" s="8">
        <f>Table1[[#This Row],[pledged]]/Table1[[#This Row],[backers_count]]</f>
        <v>36.612499999999997</v>
      </c>
      <c r="Q308" s="9" t="str">
        <f t="shared" si="8"/>
        <v>film &amp; video</v>
      </c>
      <c r="R308" s="9" t="str">
        <f t="shared" si="9"/>
        <v>documentary</v>
      </c>
    </row>
    <row r="309" spans="1:18" x14ac:dyDescent="0.25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8269</v>
      </c>
      <c r="O309" s="6">
        <f>Table1[[#This Row],[pledged]]/Table1[[#This Row],[goal]]*100</f>
        <v>111.31818181818183</v>
      </c>
      <c r="P309" s="8">
        <f>Table1[[#This Row],[pledged]]/Table1[[#This Row],[backers_count]]</f>
        <v>42.517361111111114</v>
      </c>
      <c r="Q309" s="9" t="str">
        <f t="shared" si="8"/>
        <v>film &amp; video</v>
      </c>
      <c r="R309" s="9" t="str">
        <f t="shared" si="9"/>
        <v>documentary</v>
      </c>
    </row>
    <row r="310" spans="1:18" ht="60" x14ac:dyDescent="0.25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8269</v>
      </c>
      <c r="O310" s="6">
        <f>Table1[[#This Row],[pledged]]/Table1[[#This Row],[goal]]*100</f>
        <v>105.56666666666668</v>
      </c>
      <c r="P310" s="8">
        <f>Table1[[#This Row],[pledged]]/Table1[[#This Row],[backers_count]]</f>
        <v>62.712871287128714</v>
      </c>
      <c r="Q310" s="9" t="str">
        <f t="shared" si="8"/>
        <v>film &amp; video</v>
      </c>
      <c r="R310" s="9" t="str">
        <f t="shared" si="9"/>
        <v>documentary</v>
      </c>
    </row>
    <row r="311" spans="1:18" ht="60" x14ac:dyDescent="0.25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8269</v>
      </c>
      <c r="O311" s="6">
        <f>Table1[[#This Row],[pledged]]/Table1[[#This Row],[goal]]*100</f>
        <v>118.94444444444446</v>
      </c>
      <c r="P311" s="8">
        <f>Table1[[#This Row],[pledged]]/Table1[[#This Row],[backers_count]]</f>
        <v>89.957983193277315</v>
      </c>
      <c r="Q311" s="9" t="str">
        <f t="shared" si="8"/>
        <v>film &amp; video</v>
      </c>
      <c r="R311" s="9" t="str">
        <f t="shared" si="9"/>
        <v>documentary</v>
      </c>
    </row>
    <row r="312" spans="1:18" ht="45" x14ac:dyDescent="0.25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8269</v>
      </c>
      <c r="O312" s="6">
        <f>Table1[[#This Row],[pledged]]/Table1[[#This Row],[goal]]*100</f>
        <v>104.129</v>
      </c>
      <c r="P312" s="8">
        <f>Table1[[#This Row],[pledged]]/Table1[[#This Row],[backers_count]]</f>
        <v>28.924722222222222</v>
      </c>
      <c r="Q312" s="9" t="str">
        <f t="shared" si="8"/>
        <v>film &amp; video</v>
      </c>
      <c r="R312" s="9" t="str">
        <f t="shared" si="9"/>
        <v>documentary</v>
      </c>
    </row>
    <row r="313" spans="1:18" ht="45" x14ac:dyDescent="0.25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8269</v>
      </c>
      <c r="O313" s="6">
        <f>Table1[[#This Row],[pledged]]/Table1[[#This Row],[goal]]*100</f>
        <v>104.10165000000001</v>
      </c>
      <c r="P313" s="8">
        <f>Table1[[#This Row],[pledged]]/Table1[[#This Row],[backers_count]]</f>
        <v>138.8022</v>
      </c>
      <c r="Q313" s="9" t="str">
        <f t="shared" si="8"/>
        <v>film &amp; video</v>
      </c>
      <c r="R313" s="9" t="str">
        <f t="shared" si="9"/>
        <v>documentary</v>
      </c>
    </row>
    <row r="314" spans="1:18" ht="60" x14ac:dyDescent="0.25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8269</v>
      </c>
      <c r="O314" s="6">
        <f>Table1[[#This Row],[pledged]]/Table1[[#This Row],[goal]]*100</f>
        <v>111.87499999999999</v>
      </c>
      <c r="P314" s="8">
        <f>Table1[[#This Row],[pledged]]/Table1[[#This Row],[backers_count]]</f>
        <v>61.301369863013697</v>
      </c>
      <c r="Q314" s="9" t="str">
        <f t="shared" si="8"/>
        <v>film &amp; video</v>
      </c>
      <c r="R314" s="9" t="str">
        <f t="shared" si="9"/>
        <v>documentary</v>
      </c>
    </row>
    <row r="315" spans="1:18" ht="60" x14ac:dyDescent="0.25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8269</v>
      </c>
      <c r="O315" s="6">
        <f>Table1[[#This Row],[pledged]]/Table1[[#This Row],[goal]]*100</f>
        <v>104.73529411764706</v>
      </c>
      <c r="P315" s="8">
        <f>Table1[[#This Row],[pledged]]/Table1[[#This Row],[backers_count]]</f>
        <v>80.202702702702709</v>
      </c>
      <c r="Q315" s="9" t="str">
        <f t="shared" si="8"/>
        <v>film &amp; video</v>
      </c>
      <c r="R315" s="9" t="str">
        <f t="shared" si="9"/>
        <v>documentary</v>
      </c>
    </row>
    <row r="316" spans="1:18" ht="60" x14ac:dyDescent="0.25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8269</v>
      </c>
      <c r="O316" s="6">
        <f>Table1[[#This Row],[pledged]]/Table1[[#This Row],[goal]]*100</f>
        <v>385.15000000000003</v>
      </c>
      <c r="P316" s="8">
        <f>Table1[[#This Row],[pledged]]/Table1[[#This Row],[backers_count]]</f>
        <v>32.095833333333331</v>
      </c>
      <c r="Q316" s="9" t="str">
        <f t="shared" si="8"/>
        <v>film &amp; video</v>
      </c>
      <c r="R316" s="9" t="str">
        <f t="shared" si="9"/>
        <v>documentary</v>
      </c>
    </row>
    <row r="317" spans="1:18" ht="45" x14ac:dyDescent="0.25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8269</v>
      </c>
      <c r="O317" s="6">
        <f>Table1[[#This Row],[pledged]]/Table1[[#This Row],[goal]]*100</f>
        <v>101.248</v>
      </c>
      <c r="P317" s="8">
        <f>Table1[[#This Row],[pledged]]/Table1[[#This Row],[backers_count]]</f>
        <v>200.88888888888889</v>
      </c>
      <c r="Q317" s="9" t="str">
        <f t="shared" si="8"/>
        <v>film &amp; video</v>
      </c>
      <c r="R317" s="9" t="str">
        <f t="shared" si="9"/>
        <v>documentary</v>
      </c>
    </row>
    <row r="318" spans="1:18" ht="45" x14ac:dyDescent="0.25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8269</v>
      </c>
      <c r="O318" s="6">
        <f>Table1[[#This Row],[pledged]]/Table1[[#This Row],[goal]]*100</f>
        <v>113.77333333333333</v>
      </c>
      <c r="P318" s="8">
        <f>Table1[[#This Row],[pledged]]/Table1[[#This Row],[backers_count]]</f>
        <v>108.01265822784811</v>
      </c>
      <c r="Q318" s="9" t="str">
        <f t="shared" si="8"/>
        <v>film &amp; video</v>
      </c>
      <c r="R318" s="9" t="str">
        <f t="shared" si="9"/>
        <v>documentary</v>
      </c>
    </row>
    <row r="319" spans="1:18" ht="45" x14ac:dyDescent="0.25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8269</v>
      </c>
      <c r="O319" s="6">
        <f>Table1[[#This Row],[pledged]]/Table1[[#This Row],[goal]]*100</f>
        <v>100.80333333333333</v>
      </c>
      <c r="P319" s="8">
        <f>Table1[[#This Row],[pledged]]/Table1[[#This Row],[backers_count]]</f>
        <v>95.699367088607602</v>
      </c>
      <c r="Q319" s="9" t="str">
        <f t="shared" si="8"/>
        <v>film &amp; video</v>
      </c>
      <c r="R319" s="9" t="str">
        <f t="shared" si="9"/>
        <v>documentary</v>
      </c>
    </row>
    <row r="320" spans="1:18" ht="45" x14ac:dyDescent="0.25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8269</v>
      </c>
      <c r="O320" s="6">
        <f>Table1[[#This Row],[pledged]]/Table1[[#This Row],[goal]]*100</f>
        <v>283.32</v>
      </c>
      <c r="P320" s="8">
        <f>Table1[[#This Row],[pledged]]/Table1[[#This Row],[backers_count]]</f>
        <v>49.880281690140848</v>
      </c>
      <c r="Q320" s="9" t="str">
        <f t="shared" si="8"/>
        <v>film &amp; video</v>
      </c>
      <c r="R320" s="9" t="str">
        <f t="shared" si="9"/>
        <v>documentary</v>
      </c>
    </row>
    <row r="321" spans="1:18" ht="60" x14ac:dyDescent="0.25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8269</v>
      </c>
      <c r="O321" s="6">
        <f>Table1[[#This Row],[pledged]]/Table1[[#This Row],[goal]]*100</f>
        <v>112.68</v>
      </c>
      <c r="P321" s="8">
        <f>Table1[[#This Row],[pledged]]/Table1[[#This Row],[backers_count]]</f>
        <v>110.47058823529412</v>
      </c>
      <c r="Q321" s="9" t="str">
        <f t="shared" si="8"/>
        <v>film &amp; video</v>
      </c>
      <c r="R321" s="9" t="str">
        <f t="shared" si="9"/>
        <v>documentary</v>
      </c>
    </row>
    <row r="322" spans="1:18" ht="60" x14ac:dyDescent="0.25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8269</v>
      </c>
      <c r="O322" s="6">
        <f>Table1[[#This Row],[pledged]]/Table1[[#This Row],[goal]]*100</f>
        <v>106.58000000000001</v>
      </c>
      <c r="P322" s="8">
        <f>Table1[[#This Row],[pledged]]/Table1[[#This Row],[backers_count]]</f>
        <v>134.91139240506328</v>
      </c>
      <c r="Q322" s="9" t="str">
        <f t="shared" ref="Q322:Q385" si="10">LEFT($N322,SEARCH("/",$N322)-1)</f>
        <v>film &amp; video</v>
      </c>
      <c r="R322" s="9" t="str">
        <f t="shared" ref="R322:R385" si="11">RIGHT(N322,LEN(N322)-SEARCH("/",N322))</f>
        <v>documentary</v>
      </c>
    </row>
    <row r="323" spans="1:18" ht="45" x14ac:dyDescent="0.25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8269</v>
      </c>
      <c r="O323" s="6">
        <f>Table1[[#This Row],[pledged]]/Table1[[#This Row],[goal]]*100</f>
        <v>102.66285714285715</v>
      </c>
      <c r="P323" s="8">
        <f>Table1[[#This Row],[pledged]]/Table1[[#This Row],[backers_count]]</f>
        <v>106.62314540059347</v>
      </c>
      <c r="Q323" s="9" t="str">
        <f t="shared" si="10"/>
        <v>film &amp; video</v>
      </c>
      <c r="R323" s="9" t="str">
        <f t="shared" si="11"/>
        <v>documentary</v>
      </c>
    </row>
    <row r="324" spans="1:18" ht="45" x14ac:dyDescent="0.25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8269</v>
      </c>
      <c r="O324" s="6">
        <f>Table1[[#This Row],[pledged]]/Table1[[#This Row],[goal]]*100</f>
        <v>107.91200000000001</v>
      </c>
      <c r="P324" s="8">
        <f>Table1[[#This Row],[pledged]]/Table1[[#This Row],[backers_count]]</f>
        <v>145.04301075268816</v>
      </c>
      <c r="Q324" s="9" t="str">
        <f t="shared" si="10"/>
        <v>film &amp; video</v>
      </c>
      <c r="R324" s="9" t="str">
        <f t="shared" si="11"/>
        <v>documentary</v>
      </c>
    </row>
    <row r="325" spans="1:18" ht="60" x14ac:dyDescent="0.25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8269</v>
      </c>
      <c r="O325" s="6">
        <f>Table1[[#This Row],[pledged]]/Table1[[#This Row],[goal]]*100</f>
        <v>123.07407407407408</v>
      </c>
      <c r="P325" s="8">
        <f>Table1[[#This Row],[pledged]]/Table1[[#This Row],[backers_count]]</f>
        <v>114.58620689655173</v>
      </c>
      <c r="Q325" s="9" t="str">
        <f t="shared" si="10"/>
        <v>film &amp; video</v>
      </c>
      <c r="R325" s="9" t="str">
        <f t="shared" si="11"/>
        <v>documentary</v>
      </c>
    </row>
    <row r="326" spans="1:18" ht="45" x14ac:dyDescent="0.25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8269</v>
      </c>
      <c r="O326" s="6">
        <f>Table1[[#This Row],[pledged]]/Table1[[#This Row],[goal]]*100</f>
        <v>101.6</v>
      </c>
      <c r="P326" s="8">
        <f>Table1[[#This Row],[pledged]]/Table1[[#This Row],[backers_count]]</f>
        <v>105.3170731707317</v>
      </c>
      <c r="Q326" s="9" t="str">
        <f t="shared" si="10"/>
        <v>film &amp; video</v>
      </c>
      <c r="R326" s="9" t="str">
        <f t="shared" si="11"/>
        <v>documentary</v>
      </c>
    </row>
    <row r="327" spans="1:18" ht="45" x14ac:dyDescent="0.25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8269</v>
      </c>
      <c r="O327" s="6">
        <f>Table1[[#This Row],[pledged]]/Table1[[#This Row],[goal]]*100</f>
        <v>104.396</v>
      </c>
      <c r="P327" s="8">
        <f>Table1[[#This Row],[pledged]]/Table1[[#This Row],[backers_count]]</f>
        <v>70.921195652173907</v>
      </c>
      <c r="Q327" s="9" t="str">
        <f t="shared" si="10"/>
        <v>film &amp; video</v>
      </c>
      <c r="R327" s="9" t="str">
        <f t="shared" si="11"/>
        <v>documentary</v>
      </c>
    </row>
    <row r="328" spans="1:18" ht="45" x14ac:dyDescent="0.25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8269</v>
      </c>
      <c r="O328" s="6">
        <f>Table1[[#This Row],[pledged]]/Table1[[#This Row],[goal]]*100</f>
        <v>112.92973333333333</v>
      </c>
      <c r="P328" s="8">
        <f>Table1[[#This Row],[pledged]]/Table1[[#This Row],[backers_count]]</f>
        <v>147.17167680278018</v>
      </c>
      <c r="Q328" s="9" t="str">
        <f t="shared" si="10"/>
        <v>film &amp; video</v>
      </c>
      <c r="R328" s="9" t="str">
        <f t="shared" si="11"/>
        <v>documentary</v>
      </c>
    </row>
    <row r="329" spans="1:18" ht="60" x14ac:dyDescent="0.25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8269</v>
      </c>
      <c r="O329" s="6">
        <f>Table1[[#This Row],[pledged]]/Table1[[#This Row],[goal]]*100</f>
        <v>136.4</v>
      </c>
      <c r="P329" s="8">
        <f>Table1[[#This Row],[pledged]]/Table1[[#This Row],[backers_count]]</f>
        <v>160.47058823529412</v>
      </c>
      <c r="Q329" s="9" t="str">
        <f t="shared" si="10"/>
        <v>film &amp; video</v>
      </c>
      <c r="R329" s="9" t="str">
        <f t="shared" si="11"/>
        <v>documentary</v>
      </c>
    </row>
    <row r="330" spans="1:18" ht="45" x14ac:dyDescent="0.25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8269</v>
      </c>
      <c r="O330" s="6">
        <f>Table1[[#This Row],[pledged]]/Table1[[#This Row],[goal]]*100</f>
        <v>103.61439999999999</v>
      </c>
      <c r="P330" s="8">
        <f>Table1[[#This Row],[pledged]]/Table1[[#This Row],[backers_count]]</f>
        <v>156.04578313253012</v>
      </c>
      <c r="Q330" s="9" t="str">
        <f t="shared" si="10"/>
        <v>film &amp; video</v>
      </c>
      <c r="R330" s="9" t="str">
        <f t="shared" si="11"/>
        <v>documentary</v>
      </c>
    </row>
    <row r="331" spans="1:18" ht="45" x14ac:dyDescent="0.25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8269</v>
      </c>
      <c r="O331" s="6">
        <f>Table1[[#This Row],[pledged]]/Table1[[#This Row],[goal]]*100</f>
        <v>105.5</v>
      </c>
      <c r="P331" s="8">
        <f>Table1[[#This Row],[pledged]]/Table1[[#This Row],[backers_count]]</f>
        <v>63.17365269461078</v>
      </c>
      <c r="Q331" s="9" t="str">
        <f t="shared" si="10"/>
        <v>film &amp; video</v>
      </c>
      <c r="R331" s="9" t="str">
        <f t="shared" si="11"/>
        <v>documentary</v>
      </c>
    </row>
    <row r="332" spans="1:18" ht="60" x14ac:dyDescent="0.25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8269</v>
      </c>
      <c r="O332" s="6">
        <f>Table1[[#This Row],[pledged]]/Table1[[#This Row],[goal]]*100</f>
        <v>101.82857142857142</v>
      </c>
      <c r="P332" s="8">
        <f>Table1[[#This Row],[pledged]]/Table1[[#This Row],[backers_count]]</f>
        <v>104.82352941176471</v>
      </c>
      <c r="Q332" s="9" t="str">
        <f t="shared" si="10"/>
        <v>film &amp; video</v>
      </c>
      <c r="R332" s="9" t="str">
        <f t="shared" si="11"/>
        <v>documentary</v>
      </c>
    </row>
    <row r="333" spans="1:18" ht="45" x14ac:dyDescent="0.25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8269</v>
      </c>
      <c r="O333" s="6">
        <f>Table1[[#This Row],[pledged]]/Table1[[#This Row],[goal]]*100</f>
        <v>106.60499999999999</v>
      </c>
      <c r="P333" s="8">
        <f>Table1[[#This Row],[pledged]]/Table1[[#This Row],[backers_count]]</f>
        <v>97.356164383561648</v>
      </c>
      <c r="Q333" s="9" t="str">
        <f t="shared" si="10"/>
        <v>film &amp; video</v>
      </c>
      <c r="R333" s="9" t="str">
        <f t="shared" si="11"/>
        <v>documentary</v>
      </c>
    </row>
    <row r="334" spans="1:18" ht="60" x14ac:dyDescent="0.25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8269</v>
      </c>
      <c r="O334" s="6">
        <f>Table1[[#This Row],[pledged]]/Table1[[#This Row],[goal]]*100</f>
        <v>113.015</v>
      </c>
      <c r="P334" s="8">
        <f>Table1[[#This Row],[pledged]]/Table1[[#This Row],[backers_count]]</f>
        <v>203.63063063063063</v>
      </c>
      <c r="Q334" s="9" t="str">
        <f t="shared" si="10"/>
        <v>film &amp; video</v>
      </c>
      <c r="R334" s="9" t="str">
        <f t="shared" si="11"/>
        <v>documentary</v>
      </c>
    </row>
    <row r="335" spans="1:18" ht="60" x14ac:dyDescent="0.25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8269</v>
      </c>
      <c r="O335" s="6">
        <f>Table1[[#This Row],[pledged]]/Table1[[#This Row],[goal]]*100</f>
        <v>125.22750000000001</v>
      </c>
      <c r="P335" s="8">
        <f>Table1[[#This Row],[pledged]]/Table1[[#This Row],[backers_count]]</f>
        <v>188.31203007518798</v>
      </c>
      <c r="Q335" s="9" t="str">
        <f t="shared" si="10"/>
        <v>film &amp; video</v>
      </c>
      <c r="R335" s="9" t="str">
        <f t="shared" si="11"/>
        <v>documentary</v>
      </c>
    </row>
    <row r="336" spans="1:18" ht="60" x14ac:dyDescent="0.25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8269</v>
      </c>
      <c r="O336" s="6">
        <f>Table1[[#This Row],[pledged]]/Table1[[#This Row],[goal]]*100</f>
        <v>101.19</v>
      </c>
      <c r="P336" s="8">
        <f>Table1[[#This Row],[pledged]]/Table1[[#This Row],[backers_count]]</f>
        <v>146.65217391304347</v>
      </c>
      <c r="Q336" s="9" t="str">
        <f t="shared" si="10"/>
        <v>film &amp; video</v>
      </c>
      <c r="R336" s="9" t="str">
        <f t="shared" si="11"/>
        <v>documentary</v>
      </c>
    </row>
    <row r="337" spans="1:18" ht="60" x14ac:dyDescent="0.25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8269</v>
      </c>
      <c r="O337" s="6">
        <f>Table1[[#This Row],[pledged]]/Table1[[#This Row],[goal]]*100</f>
        <v>102.76470588235294</v>
      </c>
      <c r="P337" s="8">
        <f>Table1[[#This Row],[pledged]]/Table1[[#This Row],[backers_count]]</f>
        <v>109.1875</v>
      </c>
      <c r="Q337" s="9" t="str">
        <f t="shared" si="10"/>
        <v>film &amp; video</v>
      </c>
      <c r="R337" s="9" t="str">
        <f t="shared" si="11"/>
        <v>documentary</v>
      </c>
    </row>
    <row r="338" spans="1:18" ht="45" x14ac:dyDescent="0.25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8269</v>
      </c>
      <c r="O338" s="6">
        <f>Table1[[#This Row],[pledged]]/Table1[[#This Row],[goal]]*100</f>
        <v>116.83911999999998</v>
      </c>
      <c r="P338" s="8">
        <f>Table1[[#This Row],[pledged]]/Table1[[#This Row],[backers_count]]</f>
        <v>59.249046653144013</v>
      </c>
      <c r="Q338" s="9" t="str">
        <f t="shared" si="10"/>
        <v>film &amp; video</v>
      </c>
      <c r="R338" s="9" t="str">
        <f t="shared" si="11"/>
        <v>documentary</v>
      </c>
    </row>
    <row r="339" spans="1:18" ht="60" x14ac:dyDescent="0.25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8269</v>
      </c>
      <c r="O339" s="6">
        <f>Table1[[#This Row],[pledged]]/Table1[[#This Row],[goal]]*100</f>
        <v>101.16833333333335</v>
      </c>
      <c r="P339" s="8">
        <f>Table1[[#This Row],[pledged]]/Table1[[#This Row],[backers_count]]</f>
        <v>97.904838709677421</v>
      </c>
      <c r="Q339" s="9" t="str">
        <f t="shared" si="10"/>
        <v>film &amp; video</v>
      </c>
      <c r="R339" s="9" t="str">
        <f t="shared" si="11"/>
        <v>documentary</v>
      </c>
    </row>
    <row r="340" spans="1:18" ht="60" x14ac:dyDescent="0.25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8269</v>
      </c>
      <c r="O340" s="6">
        <f>Table1[[#This Row],[pledged]]/Table1[[#This Row],[goal]]*100</f>
        <v>110.13360000000002</v>
      </c>
      <c r="P340" s="8">
        <f>Table1[[#This Row],[pledged]]/Table1[[#This Row],[backers_count]]</f>
        <v>70.000169491525426</v>
      </c>
      <c r="Q340" s="9" t="str">
        <f t="shared" si="10"/>
        <v>film &amp; video</v>
      </c>
      <c r="R340" s="9" t="str">
        <f t="shared" si="11"/>
        <v>documentary</v>
      </c>
    </row>
    <row r="341" spans="1:18" ht="45" x14ac:dyDescent="0.25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8269</v>
      </c>
      <c r="O341" s="6">
        <f>Table1[[#This Row],[pledged]]/Table1[[#This Row],[goal]]*100</f>
        <v>108.08333333333333</v>
      </c>
      <c r="P341" s="8">
        <f>Table1[[#This Row],[pledged]]/Table1[[#This Row],[backers_count]]</f>
        <v>72.865168539325836</v>
      </c>
      <c r="Q341" s="9" t="str">
        <f t="shared" si="10"/>
        <v>film &amp; video</v>
      </c>
      <c r="R341" s="9" t="str">
        <f t="shared" si="11"/>
        <v>documentary</v>
      </c>
    </row>
    <row r="342" spans="1:18" ht="45" x14ac:dyDescent="0.25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8269</v>
      </c>
      <c r="O342" s="6">
        <f>Table1[[#This Row],[pledged]]/Table1[[#This Row],[goal]]*100</f>
        <v>125.02285714285715</v>
      </c>
      <c r="P342" s="8">
        <f>Table1[[#This Row],[pledged]]/Table1[[#This Row],[backers_count]]</f>
        <v>146.34782608695653</v>
      </c>
      <c r="Q342" s="9" t="str">
        <f t="shared" si="10"/>
        <v>film &amp; video</v>
      </c>
      <c r="R342" s="9" t="str">
        <f t="shared" si="11"/>
        <v>documentary</v>
      </c>
    </row>
    <row r="343" spans="1:18" ht="60" x14ac:dyDescent="0.25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8269</v>
      </c>
      <c r="O343" s="6">
        <f>Table1[[#This Row],[pledged]]/Table1[[#This Row],[goal]]*100</f>
        <v>106.71428571428572</v>
      </c>
      <c r="P343" s="8">
        <f>Table1[[#This Row],[pledged]]/Table1[[#This Row],[backers_count]]</f>
        <v>67.909090909090907</v>
      </c>
      <c r="Q343" s="9" t="str">
        <f t="shared" si="10"/>
        <v>film &amp; video</v>
      </c>
      <c r="R343" s="9" t="str">
        <f t="shared" si="11"/>
        <v>documentary</v>
      </c>
    </row>
    <row r="344" spans="1:18" ht="30" x14ac:dyDescent="0.25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8269</v>
      </c>
      <c r="O344" s="6">
        <f>Table1[[#This Row],[pledged]]/Table1[[#This Row],[goal]]*100</f>
        <v>100.36639999999998</v>
      </c>
      <c r="P344" s="8">
        <f>Table1[[#This Row],[pledged]]/Table1[[#This Row],[backers_count]]</f>
        <v>169.85083076923075</v>
      </c>
      <c r="Q344" s="9" t="str">
        <f t="shared" si="10"/>
        <v>film &amp; video</v>
      </c>
      <c r="R344" s="9" t="str">
        <f t="shared" si="11"/>
        <v>documentary</v>
      </c>
    </row>
    <row r="345" spans="1:18" ht="60" x14ac:dyDescent="0.25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8269</v>
      </c>
      <c r="O345" s="6">
        <f>Table1[[#This Row],[pledged]]/Table1[[#This Row],[goal]]*100</f>
        <v>102.02863333333335</v>
      </c>
      <c r="P345" s="8">
        <f>Table1[[#This Row],[pledged]]/Table1[[#This Row],[backers_count]]</f>
        <v>58.413339694656486</v>
      </c>
      <c r="Q345" s="9" t="str">
        <f t="shared" si="10"/>
        <v>film &amp; video</v>
      </c>
      <c r="R345" s="9" t="str">
        <f t="shared" si="11"/>
        <v>documentary</v>
      </c>
    </row>
    <row r="346" spans="1:18" ht="60" x14ac:dyDescent="0.25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8269</v>
      </c>
      <c r="O346" s="6">
        <f>Table1[[#This Row],[pledged]]/Table1[[#This Row],[goal]]*100</f>
        <v>102.08358208955224</v>
      </c>
      <c r="P346" s="8">
        <f>Table1[[#This Row],[pledged]]/Table1[[#This Row],[backers_count]]</f>
        <v>119.99298245614035</v>
      </c>
      <c r="Q346" s="9" t="str">
        <f t="shared" si="10"/>
        <v>film &amp; video</v>
      </c>
      <c r="R346" s="9" t="str">
        <f t="shared" si="11"/>
        <v>documentary</v>
      </c>
    </row>
    <row r="347" spans="1:18" ht="45" x14ac:dyDescent="0.25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8269</v>
      </c>
      <c r="O347" s="6">
        <f>Table1[[#This Row],[pledged]]/Table1[[#This Row],[goal]]*100</f>
        <v>123.27586206896552</v>
      </c>
      <c r="P347" s="8">
        <f>Table1[[#This Row],[pledged]]/Table1[[#This Row],[backers_count]]</f>
        <v>99.860335195530723</v>
      </c>
      <c r="Q347" s="9" t="str">
        <f t="shared" si="10"/>
        <v>film &amp; video</v>
      </c>
      <c r="R347" s="9" t="str">
        <f t="shared" si="11"/>
        <v>documentary</v>
      </c>
    </row>
    <row r="348" spans="1:18" ht="60" x14ac:dyDescent="0.25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8269</v>
      </c>
      <c r="O348" s="6">
        <f>Table1[[#This Row],[pledged]]/Table1[[#This Row],[goal]]*100</f>
        <v>170.28880000000001</v>
      </c>
      <c r="P348" s="8">
        <f>Table1[[#This Row],[pledged]]/Table1[[#This Row],[backers_count]]</f>
        <v>90.579148936170213</v>
      </c>
      <c r="Q348" s="9" t="str">
        <f t="shared" si="10"/>
        <v>film &amp; video</v>
      </c>
      <c r="R348" s="9" t="str">
        <f t="shared" si="11"/>
        <v>documentary</v>
      </c>
    </row>
    <row r="349" spans="1:18" ht="60" x14ac:dyDescent="0.25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8269</v>
      </c>
      <c r="O349" s="6">
        <f>Table1[[#This Row],[pledged]]/Table1[[#This Row],[goal]]*100</f>
        <v>111.59049999999999</v>
      </c>
      <c r="P349" s="8">
        <f>Table1[[#This Row],[pledged]]/Table1[[#This Row],[backers_count]]</f>
        <v>117.77361477572559</v>
      </c>
      <c r="Q349" s="9" t="str">
        <f t="shared" si="10"/>
        <v>film &amp; video</v>
      </c>
      <c r="R349" s="9" t="str">
        <f t="shared" si="11"/>
        <v>documentary</v>
      </c>
    </row>
    <row r="350" spans="1:18" ht="60" x14ac:dyDescent="0.25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8269</v>
      </c>
      <c r="O350" s="6">
        <f>Table1[[#This Row],[pledged]]/Table1[[#This Row],[goal]]*100</f>
        <v>103</v>
      </c>
      <c r="P350" s="8">
        <f>Table1[[#This Row],[pledged]]/Table1[[#This Row],[backers_count]]</f>
        <v>86.554621848739501</v>
      </c>
      <c r="Q350" s="9" t="str">
        <f t="shared" si="10"/>
        <v>film &amp; video</v>
      </c>
      <c r="R350" s="9" t="str">
        <f t="shared" si="11"/>
        <v>documentary</v>
      </c>
    </row>
    <row r="351" spans="1:18" ht="45" x14ac:dyDescent="0.25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8269</v>
      </c>
      <c r="O351" s="6">
        <f>Table1[[#This Row],[pledged]]/Table1[[#This Row],[goal]]*100</f>
        <v>106.63570159857905</v>
      </c>
      <c r="P351" s="8">
        <f>Table1[[#This Row],[pledged]]/Table1[[#This Row],[backers_count]]</f>
        <v>71.899281437125751</v>
      </c>
      <c r="Q351" s="9" t="str">
        <f t="shared" si="10"/>
        <v>film &amp; video</v>
      </c>
      <c r="R351" s="9" t="str">
        <f t="shared" si="11"/>
        <v>documentary</v>
      </c>
    </row>
    <row r="352" spans="1:18" ht="45" x14ac:dyDescent="0.25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8269</v>
      </c>
      <c r="O352" s="6">
        <f>Table1[[#This Row],[pledged]]/Table1[[#This Row],[goal]]*100</f>
        <v>114.75999999999999</v>
      </c>
      <c r="P352" s="8">
        <f>Table1[[#This Row],[pledged]]/Table1[[#This Row],[backers_count]]</f>
        <v>129.81900452488688</v>
      </c>
      <c r="Q352" s="9" t="str">
        <f t="shared" si="10"/>
        <v>film &amp; video</v>
      </c>
      <c r="R352" s="9" t="str">
        <f t="shared" si="11"/>
        <v>documentary</v>
      </c>
    </row>
    <row r="353" spans="1:18" ht="60" x14ac:dyDescent="0.25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8269</v>
      </c>
      <c r="O353" s="6">
        <f>Table1[[#This Row],[pledged]]/Table1[[#This Row],[goal]]*100</f>
        <v>127.34117647058822</v>
      </c>
      <c r="P353" s="8">
        <f>Table1[[#This Row],[pledged]]/Table1[[#This Row],[backers_count]]</f>
        <v>44.912863070539416</v>
      </c>
      <c r="Q353" s="9" t="str">
        <f t="shared" si="10"/>
        <v>film &amp; video</v>
      </c>
      <c r="R353" s="9" t="str">
        <f t="shared" si="11"/>
        <v>documentary</v>
      </c>
    </row>
    <row r="354" spans="1:18" ht="60" x14ac:dyDescent="0.25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8269</v>
      </c>
      <c r="O354" s="6">
        <f>Table1[[#This Row],[pledged]]/Table1[[#This Row],[goal]]*100</f>
        <v>116.56</v>
      </c>
      <c r="P354" s="8">
        <f>Table1[[#This Row],[pledged]]/Table1[[#This Row],[backers_count]]</f>
        <v>40.755244755244753</v>
      </c>
      <c r="Q354" s="9" t="str">
        <f t="shared" si="10"/>
        <v>film &amp; video</v>
      </c>
      <c r="R354" s="9" t="str">
        <f t="shared" si="11"/>
        <v>documentary</v>
      </c>
    </row>
    <row r="355" spans="1:18" ht="60" x14ac:dyDescent="0.25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8269</v>
      </c>
      <c r="O355" s="6">
        <f>Table1[[#This Row],[pledged]]/Table1[[#This Row],[goal]]*100</f>
        <v>108.61819426615318</v>
      </c>
      <c r="P355" s="8">
        <f>Table1[[#This Row],[pledged]]/Table1[[#This Row],[backers_count]]</f>
        <v>103.52394779771615</v>
      </c>
      <c r="Q355" s="9" t="str">
        <f t="shared" si="10"/>
        <v>film &amp; video</v>
      </c>
      <c r="R355" s="9" t="str">
        <f t="shared" si="11"/>
        <v>documentary</v>
      </c>
    </row>
    <row r="356" spans="1:18" ht="60" x14ac:dyDescent="0.25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8269</v>
      </c>
      <c r="O356" s="6">
        <f>Table1[[#This Row],[pledged]]/Table1[[#This Row],[goal]]*100</f>
        <v>103.94285714285714</v>
      </c>
      <c r="P356" s="8">
        <f>Table1[[#This Row],[pledged]]/Table1[[#This Row],[backers_count]]</f>
        <v>125.44827586206897</v>
      </c>
      <c r="Q356" s="9" t="str">
        <f t="shared" si="10"/>
        <v>film &amp; video</v>
      </c>
      <c r="R356" s="9" t="str">
        <f t="shared" si="11"/>
        <v>documentary</v>
      </c>
    </row>
    <row r="357" spans="1:18" ht="45" x14ac:dyDescent="0.25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8269</v>
      </c>
      <c r="O357" s="6">
        <f>Table1[[#This Row],[pledged]]/Table1[[#This Row],[goal]]*100</f>
        <v>116.25714285714285</v>
      </c>
      <c r="P357" s="8">
        <f>Table1[[#This Row],[pledged]]/Table1[[#This Row],[backers_count]]</f>
        <v>246.60606060606059</v>
      </c>
      <c r="Q357" s="9" t="str">
        <f t="shared" si="10"/>
        <v>film &amp; video</v>
      </c>
      <c r="R357" s="9" t="str">
        <f t="shared" si="11"/>
        <v>documentary</v>
      </c>
    </row>
    <row r="358" spans="1:18" ht="45" x14ac:dyDescent="0.25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8269</v>
      </c>
      <c r="O358" s="6">
        <f>Table1[[#This Row],[pledged]]/Table1[[#This Row],[goal]]*100</f>
        <v>102.69239999999999</v>
      </c>
      <c r="P358" s="8">
        <f>Table1[[#This Row],[pledged]]/Table1[[#This Row],[backers_count]]</f>
        <v>79.401340206185566</v>
      </c>
      <c r="Q358" s="9" t="str">
        <f t="shared" si="10"/>
        <v>film &amp; video</v>
      </c>
      <c r="R358" s="9" t="str">
        <f t="shared" si="11"/>
        <v>documentary</v>
      </c>
    </row>
    <row r="359" spans="1:18" ht="60" x14ac:dyDescent="0.25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8269</v>
      </c>
      <c r="O359" s="6">
        <f>Table1[[#This Row],[pledged]]/Table1[[#This Row],[goal]]*100</f>
        <v>174</v>
      </c>
      <c r="P359" s="8">
        <f>Table1[[#This Row],[pledged]]/Table1[[#This Row],[backers_count]]</f>
        <v>86.138613861386133</v>
      </c>
      <c r="Q359" s="9" t="str">
        <f t="shared" si="10"/>
        <v>film &amp; video</v>
      </c>
      <c r="R359" s="9" t="str">
        <f t="shared" si="11"/>
        <v>documentary</v>
      </c>
    </row>
    <row r="360" spans="1:18" ht="45" x14ac:dyDescent="0.25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8269</v>
      </c>
      <c r="O360" s="6">
        <f>Table1[[#This Row],[pledged]]/Table1[[#This Row],[goal]]*100</f>
        <v>103.08800000000001</v>
      </c>
      <c r="P360" s="8">
        <f>Table1[[#This Row],[pledged]]/Table1[[#This Row],[backers_count]]</f>
        <v>193.04868913857678</v>
      </c>
      <c r="Q360" s="9" t="str">
        <f t="shared" si="10"/>
        <v>film &amp; video</v>
      </c>
      <c r="R360" s="9" t="str">
        <f t="shared" si="11"/>
        <v>documentary</v>
      </c>
    </row>
    <row r="361" spans="1:18" ht="45" x14ac:dyDescent="0.25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8269</v>
      </c>
      <c r="O361" s="6">
        <f>Table1[[#This Row],[pledged]]/Table1[[#This Row],[goal]]*100</f>
        <v>104.85537190082646</v>
      </c>
      <c r="P361" s="8">
        <f>Table1[[#This Row],[pledged]]/Table1[[#This Row],[backers_count]]</f>
        <v>84.023178807947019</v>
      </c>
      <c r="Q361" s="9" t="str">
        <f t="shared" si="10"/>
        <v>film &amp; video</v>
      </c>
      <c r="R361" s="9" t="str">
        <f t="shared" si="11"/>
        <v>documentary</v>
      </c>
    </row>
    <row r="362" spans="1:18" ht="60" x14ac:dyDescent="0.25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8269</v>
      </c>
      <c r="O362" s="6">
        <f>Table1[[#This Row],[pledged]]/Table1[[#This Row],[goal]]*100</f>
        <v>101.375</v>
      </c>
      <c r="P362" s="8">
        <f>Table1[[#This Row],[pledged]]/Table1[[#This Row],[backers_count]]</f>
        <v>139.82758620689654</v>
      </c>
      <c r="Q362" s="9" t="str">
        <f t="shared" si="10"/>
        <v>film &amp; video</v>
      </c>
      <c r="R362" s="9" t="str">
        <f t="shared" si="11"/>
        <v>documentary</v>
      </c>
    </row>
    <row r="363" spans="1:18" ht="60" x14ac:dyDescent="0.25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8269</v>
      </c>
      <c r="O363" s="6">
        <f>Table1[[#This Row],[pledged]]/Table1[[#This Row],[goal]]*100</f>
        <v>111.07699999999998</v>
      </c>
      <c r="P363" s="8">
        <f>Table1[[#This Row],[pledged]]/Table1[[#This Row],[backers_count]]</f>
        <v>109.82189265536722</v>
      </c>
      <c r="Q363" s="9" t="str">
        <f t="shared" si="10"/>
        <v>film &amp; video</v>
      </c>
      <c r="R363" s="9" t="str">
        <f t="shared" si="11"/>
        <v>documentary</v>
      </c>
    </row>
    <row r="364" spans="1:18" ht="60" x14ac:dyDescent="0.25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8269</v>
      </c>
      <c r="O364" s="6">
        <f>Table1[[#This Row],[pledged]]/Table1[[#This Row],[goal]]*100</f>
        <v>124.15933781686496</v>
      </c>
      <c r="P364" s="8">
        <f>Table1[[#This Row],[pledged]]/Table1[[#This Row],[backers_count]]</f>
        <v>139.53488372093022</v>
      </c>
      <c r="Q364" s="9" t="str">
        <f t="shared" si="10"/>
        <v>film &amp; video</v>
      </c>
      <c r="R364" s="9" t="str">
        <f t="shared" si="11"/>
        <v>documentary</v>
      </c>
    </row>
    <row r="365" spans="1:18" ht="60" x14ac:dyDescent="0.25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8269</v>
      </c>
      <c r="O365" s="6">
        <f>Table1[[#This Row],[pledged]]/Table1[[#This Row],[goal]]*100</f>
        <v>101.33333333333334</v>
      </c>
      <c r="P365" s="8">
        <f>Table1[[#This Row],[pledged]]/Table1[[#This Row],[backers_count]]</f>
        <v>347.84615384615387</v>
      </c>
      <c r="Q365" s="9" t="str">
        <f t="shared" si="10"/>
        <v>film &amp; video</v>
      </c>
      <c r="R365" s="9" t="str">
        <f t="shared" si="11"/>
        <v>documentary</v>
      </c>
    </row>
    <row r="366" spans="1:18" ht="60" x14ac:dyDescent="0.25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8269</v>
      </c>
      <c r="O366" s="6">
        <f>Table1[[#This Row],[pledged]]/Table1[[#This Row],[goal]]*100</f>
        <v>110.16142857142856</v>
      </c>
      <c r="P366" s="8">
        <f>Table1[[#This Row],[pledged]]/Table1[[#This Row],[backers_count]]</f>
        <v>68.24159292035398</v>
      </c>
      <c r="Q366" s="9" t="str">
        <f t="shared" si="10"/>
        <v>film &amp; video</v>
      </c>
      <c r="R366" s="9" t="str">
        <f t="shared" si="11"/>
        <v>documentary</v>
      </c>
    </row>
    <row r="367" spans="1:18" ht="45" x14ac:dyDescent="0.25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8269</v>
      </c>
      <c r="O367" s="6">
        <f>Table1[[#This Row],[pledged]]/Table1[[#This Row],[goal]]*100</f>
        <v>103.97333333333334</v>
      </c>
      <c r="P367" s="8">
        <f>Table1[[#This Row],[pledged]]/Table1[[#This Row],[backers_count]]</f>
        <v>239.93846153846152</v>
      </c>
      <c r="Q367" s="9" t="str">
        <f t="shared" si="10"/>
        <v>film &amp; video</v>
      </c>
      <c r="R367" s="9" t="str">
        <f t="shared" si="11"/>
        <v>documentary</v>
      </c>
    </row>
    <row r="368" spans="1:18" ht="45" x14ac:dyDescent="0.25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8269</v>
      </c>
      <c r="O368" s="6">
        <f>Table1[[#This Row],[pledged]]/Table1[[#This Row],[goal]]*100</f>
        <v>101.31578947368421</v>
      </c>
      <c r="P368" s="8">
        <f>Table1[[#This Row],[pledged]]/Table1[[#This Row],[backers_count]]</f>
        <v>287.31343283582089</v>
      </c>
      <c r="Q368" s="9" t="str">
        <f t="shared" si="10"/>
        <v>film &amp; video</v>
      </c>
      <c r="R368" s="9" t="str">
        <f t="shared" si="11"/>
        <v>documentary</v>
      </c>
    </row>
    <row r="369" spans="1:18" ht="60" x14ac:dyDescent="0.25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8269</v>
      </c>
      <c r="O369" s="6">
        <f>Table1[[#This Row],[pledged]]/Table1[[#This Row],[goal]]*100</f>
        <v>103.3501</v>
      </c>
      <c r="P369" s="8">
        <f>Table1[[#This Row],[pledged]]/Table1[[#This Row],[backers_count]]</f>
        <v>86.84882352941176</v>
      </c>
      <c r="Q369" s="9" t="str">
        <f t="shared" si="10"/>
        <v>film &amp; video</v>
      </c>
      <c r="R369" s="9" t="str">
        <f t="shared" si="11"/>
        <v>documentary</v>
      </c>
    </row>
    <row r="370" spans="1:18" ht="60" x14ac:dyDescent="0.25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8269</v>
      </c>
      <c r="O370" s="6">
        <f>Table1[[#This Row],[pledged]]/Table1[[#This Row],[goal]]*100</f>
        <v>104.11200000000001</v>
      </c>
      <c r="P370" s="8">
        <f>Table1[[#This Row],[pledged]]/Table1[[#This Row],[backers_count]]</f>
        <v>81.84905660377359</v>
      </c>
      <c r="Q370" s="9" t="str">
        <f t="shared" si="10"/>
        <v>film &amp; video</v>
      </c>
      <c r="R370" s="9" t="str">
        <f t="shared" si="11"/>
        <v>documentary</v>
      </c>
    </row>
    <row r="371" spans="1:18" ht="60" x14ac:dyDescent="0.25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8269</v>
      </c>
      <c r="O371" s="6">
        <f>Table1[[#This Row],[pledged]]/Table1[[#This Row],[goal]]*100</f>
        <v>110.15569230769231</v>
      </c>
      <c r="P371" s="8">
        <f>Table1[[#This Row],[pledged]]/Table1[[#This Row],[backers_count]]</f>
        <v>42.874970059880241</v>
      </c>
      <c r="Q371" s="9" t="str">
        <f t="shared" si="10"/>
        <v>film &amp; video</v>
      </c>
      <c r="R371" s="9" t="str">
        <f t="shared" si="11"/>
        <v>documentary</v>
      </c>
    </row>
    <row r="372" spans="1:18" ht="60" x14ac:dyDescent="0.25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8269</v>
      </c>
      <c r="O372" s="6">
        <f>Table1[[#This Row],[pledged]]/Table1[[#This Row],[goal]]*100</f>
        <v>122.02</v>
      </c>
      <c r="P372" s="8">
        <f>Table1[[#This Row],[pledged]]/Table1[[#This Row],[backers_count]]</f>
        <v>709.41860465116281</v>
      </c>
      <c r="Q372" s="9" t="str">
        <f t="shared" si="10"/>
        <v>film &amp; video</v>
      </c>
      <c r="R372" s="9" t="str">
        <f t="shared" si="11"/>
        <v>documentary</v>
      </c>
    </row>
    <row r="373" spans="1:18" ht="60" x14ac:dyDescent="0.25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8269</v>
      </c>
      <c r="O373" s="6">
        <f>Table1[[#This Row],[pledged]]/Table1[[#This Row],[goal]]*100</f>
        <v>114.16866666666667</v>
      </c>
      <c r="P373" s="8">
        <f>Table1[[#This Row],[pledged]]/Table1[[#This Row],[backers_count]]</f>
        <v>161.25517890772127</v>
      </c>
      <c r="Q373" s="9" t="str">
        <f t="shared" si="10"/>
        <v>film &amp; video</v>
      </c>
      <c r="R373" s="9" t="str">
        <f t="shared" si="11"/>
        <v>documentary</v>
      </c>
    </row>
    <row r="374" spans="1:18" ht="30" x14ac:dyDescent="0.25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8269</v>
      </c>
      <c r="O374" s="6">
        <f>Table1[[#This Row],[pledged]]/Table1[[#This Row],[goal]]*100</f>
        <v>125.33333333333334</v>
      </c>
      <c r="P374" s="8">
        <f>Table1[[#This Row],[pledged]]/Table1[[#This Row],[backers_count]]</f>
        <v>41.777777777777779</v>
      </c>
      <c r="Q374" s="9" t="str">
        <f t="shared" si="10"/>
        <v>film &amp; video</v>
      </c>
      <c r="R374" s="9" t="str">
        <f t="shared" si="11"/>
        <v>documentary</v>
      </c>
    </row>
    <row r="375" spans="1:18" ht="45" x14ac:dyDescent="0.25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8269</v>
      </c>
      <c r="O375" s="6">
        <f>Table1[[#This Row],[pledged]]/Table1[[#This Row],[goal]]*100</f>
        <v>106.66666666666667</v>
      </c>
      <c r="P375" s="8">
        <f>Table1[[#This Row],[pledged]]/Table1[[#This Row],[backers_count]]</f>
        <v>89.887640449438209</v>
      </c>
      <c r="Q375" s="9" t="str">
        <f t="shared" si="10"/>
        <v>film &amp; video</v>
      </c>
      <c r="R375" s="9" t="str">
        <f t="shared" si="11"/>
        <v>documentary</v>
      </c>
    </row>
    <row r="376" spans="1:18" ht="60" x14ac:dyDescent="0.25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8269</v>
      </c>
      <c r="O376" s="6">
        <f>Table1[[#This Row],[pledged]]/Table1[[#This Row],[goal]]*100</f>
        <v>130.65</v>
      </c>
      <c r="P376" s="8">
        <f>Table1[[#This Row],[pledged]]/Table1[[#This Row],[backers_count]]</f>
        <v>45.051724137931032</v>
      </c>
      <c r="Q376" s="9" t="str">
        <f t="shared" si="10"/>
        <v>film &amp; video</v>
      </c>
      <c r="R376" s="9" t="str">
        <f t="shared" si="11"/>
        <v>documentary</v>
      </c>
    </row>
    <row r="377" spans="1:18" ht="60" x14ac:dyDescent="0.25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8269</v>
      </c>
      <c r="O377" s="6">
        <f>Table1[[#This Row],[pledged]]/Table1[[#This Row],[goal]]*100</f>
        <v>120</v>
      </c>
      <c r="P377" s="8">
        <f>Table1[[#This Row],[pledged]]/Table1[[#This Row],[backers_count]]</f>
        <v>42.857142857142854</v>
      </c>
      <c r="Q377" s="9" t="str">
        <f t="shared" si="10"/>
        <v>film &amp; video</v>
      </c>
      <c r="R377" s="9" t="str">
        <f t="shared" si="11"/>
        <v>documentary</v>
      </c>
    </row>
    <row r="378" spans="1:18" ht="60" x14ac:dyDescent="0.25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8269</v>
      </c>
      <c r="O378" s="6">
        <f>Table1[[#This Row],[pledged]]/Table1[[#This Row],[goal]]*100</f>
        <v>105.9591836734694</v>
      </c>
      <c r="P378" s="8">
        <f>Table1[[#This Row],[pledged]]/Table1[[#This Row],[backers_count]]</f>
        <v>54.083333333333336</v>
      </c>
      <c r="Q378" s="9" t="str">
        <f t="shared" si="10"/>
        <v>film &amp; video</v>
      </c>
      <c r="R378" s="9" t="str">
        <f t="shared" si="11"/>
        <v>documentary</v>
      </c>
    </row>
    <row r="379" spans="1:18" ht="45" x14ac:dyDescent="0.25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8269</v>
      </c>
      <c r="O379" s="6">
        <f>Table1[[#This Row],[pledged]]/Table1[[#This Row],[goal]]*100</f>
        <v>114.39999999999999</v>
      </c>
      <c r="P379" s="8">
        <f>Table1[[#This Row],[pledged]]/Table1[[#This Row],[backers_count]]</f>
        <v>103.21804511278195</v>
      </c>
      <c r="Q379" s="9" t="str">
        <f t="shared" si="10"/>
        <v>film &amp; video</v>
      </c>
      <c r="R379" s="9" t="str">
        <f t="shared" si="11"/>
        <v>documentary</v>
      </c>
    </row>
    <row r="380" spans="1:18" ht="60" x14ac:dyDescent="0.25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8269</v>
      </c>
      <c r="O380" s="6">
        <f>Table1[[#This Row],[pledged]]/Table1[[#This Row],[goal]]*100</f>
        <v>111.76666666666665</v>
      </c>
      <c r="P380" s="8">
        <f>Table1[[#This Row],[pledged]]/Table1[[#This Row],[backers_count]]</f>
        <v>40.397590361445786</v>
      </c>
      <c r="Q380" s="9" t="str">
        <f t="shared" si="10"/>
        <v>film &amp; video</v>
      </c>
      <c r="R380" s="9" t="str">
        <f t="shared" si="11"/>
        <v>documentary</v>
      </c>
    </row>
    <row r="381" spans="1:18" ht="60" x14ac:dyDescent="0.25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8269</v>
      </c>
      <c r="O381" s="6">
        <f>Table1[[#This Row],[pledged]]/Table1[[#This Row],[goal]]*100</f>
        <v>116.08000000000001</v>
      </c>
      <c r="P381" s="8">
        <f>Table1[[#This Row],[pledged]]/Table1[[#This Row],[backers_count]]</f>
        <v>116.85906040268456</v>
      </c>
      <c r="Q381" s="9" t="str">
        <f t="shared" si="10"/>
        <v>film &amp; video</v>
      </c>
      <c r="R381" s="9" t="str">
        <f t="shared" si="11"/>
        <v>documentary</v>
      </c>
    </row>
    <row r="382" spans="1:18" ht="60" x14ac:dyDescent="0.25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8269</v>
      </c>
      <c r="O382" s="6">
        <f>Table1[[#This Row],[pledged]]/Table1[[#This Row],[goal]]*100</f>
        <v>141.5</v>
      </c>
      <c r="P382" s="8">
        <f>Table1[[#This Row],[pledged]]/Table1[[#This Row],[backers_count]]</f>
        <v>115.51020408163265</v>
      </c>
      <c r="Q382" s="9" t="str">
        <f t="shared" si="10"/>
        <v>film &amp; video</v>
      </c>
      <c r="R382" s="9" t="str">
        <f t="shared" si="11"/>
        <v>documentary</v>
      </c>
    </row>
    <row r="383" spans="1:18" ht="45" x14ac:dyDescent="0.25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8269</v>
      </c>
      <c r="O383" s="6">
        <f>Table1[[#This Row],[pledged]]/Table1[[#This Row],[goal]]*100</f>
        <v>104.72999999999999</v>
      </c>
      <c r="P383" s="8">
        <f>Table1[[#This Row],[pledged]]/Table1[[#This Row],[backers_count]]</f>
        <v>104.31274900398407</v>
      </c>
      <c r="Q383" s="9" t="str">
        <f t="shared" si="10"/>
        <v>film &amp; video</v>
      </c>
      <c r="R383" s="9" t="str">
        <f t="shared" si="11"/>
        <v>documentary</v>
      </c>
    </row>
    <row r="384" spans="1:18" ht="60" x14ac:dyDescent="0.25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8269</v>
      </c>
      <c r="O384" s="6">
        <f>Table1[[#This Row],[pledged]]/Table1[[#This Row],[goal]]*100</f>
        <v>255.83333333333331</v>
      </c>
      <c r="P384" s="8">
        <f>Table1[[#This Row],[pledged]]/Table1[[#This Row],[backers_count]]</f>
        <v>69.772727272727266</v>
      </c>
      <c r="Q384" s="9" t="str">
        <f t="shared" si="10"/>
        <v>film &amp; video</v>
      </c>
      <c r="R384" s="9" t="str">
        <f t="shared" si="11"/>
        <v>documentary</v>
      </c>
    </row>
    <row r="385" spans="1:18" ht="60" x14ac:dyDescent="0.25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8269</v>
      </c>
      <c r="O385" s="6">
        <f>Table1[[#This Row],[pledged]]/Table1[[#This Row],[goal]]*100</f>
        <v>206.70670670670671</v>
      </c>
      <c r="P385" s="8">
        <f>Table1[[#This Row],[pledged]]/Table1[[#This Row],[backers_count]]</f>
        <v>43.020833333333336</v>
      </c>
      <c r="Q385" s="9" t="str">
        <f t="shared" si="10"/>
        <v>film &amp; video</v>
      </c>
      <c r="R385" s="9" t="str">
        <f t="shared" si="11"/>
        <v>documentary</v>
      </c>
    </row>
    <row r="386" spans="1:18" ht="60" x14ac:dyDescent="0.25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8269</v>
      </c>
      <c r="O386" s="6">
        <f>Table1[[#This Row],[pledged]]/Table1[[#This Row],[goal]]*100</f>
        <v>112.105</v>
      </c>
      <c r="P386" s="8">
        <f>Table1[[#This Row],[pledged]]/Table1[[#This Row],[backers_count]]</f>
        <v>58.540469973890339</v>
      </c>
      <c r="Q386" s="9" t="str">
        <f t="shared" ref="Q386:Q449" si="12">LEFT($N386,SEARCH("/",$N386)-1)</f>
        <v>film &amp; video</v>
      </c>
      <c r="R386" s="9" t="str">
        <f t="shared" ref="R386:R449" si="13">RIGHT(N386,LEN(N386)-SEARCH("/",N386))</f>
        <v>documentary</v>
      </c>
    </row>
    <row r="387" spans="1:18" ht="60" x14ac:dyDescent="0.25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8269</v>
      </c>
      <c r="O387" s="6">
        <f>Table1[[#This Row],[pledged]]/Table1[[#This Row],[goal]]*100</f>
        <v>105.982</v>
      </c>
      <c r="P387" s="8">
        <f>Table1[[#This Row],[pledged]]/Table1[[#This Row],[backers_count]]</f>
        <v>111.79535864978902</v>
      </c>
      <c r="Q387" s="9" t="str">
        <f t="shared" si="12"/>
        <v>film &amp; video</v>
      </c>
      <c r="R387" s="9" t="str">
        <f t="shared" si="13"/>
        <v>documentary</v>
      </c>
    </row>
    <row r="388" spans="1:18" ht="60" x14ac:dyDescent="0.25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8269</v>
      </c>
      <c r="O388" s="6">
        <f>Table1[[#This Row],[pledged]]/Table1[[#This Row],[goal]]*100</f>
        <v>100.16666666666667</v>
      </c>
      <c r="P388" s="8">
        <f>Table1[[#This Row],[pledged]]/Table1[[#This Row],[backers_count]]</f>
        <v>46.230769230769234</v>
      </c>
      <c r="Q388" s="9" t="str">
        <f t="shared" si="12"/>
        <v>film &amp; video</v>
      </c>
      <c r="R388" s="9" t="str">
        <f t="shared" si="13"/>
        <v>documentary</v>
      </c>
    </row>
    <row r="389" spans="1:18" ht="60" x14ac:dyDescent="0.25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8269</v>
      </c>
      <c r="O389" s="6">
        <f>Table1[[#This Row],[pledged]]/Table1[[#This Row],[goal]]*100</f>
        <v>213.98947368421051</v>
      </c>
      <c r="P389" s="8">
        <f>Table1[[#This Row],[pledged]]/Table1[[#This Row],[backers_count]]</f>
        <v>144.69039145907473</v>
      </c>
      <c r="Q389" s="9" t="str">
        <f t="shared" si="12"/>
        <v>film &amp; video</v>
      </c>
      <c r="R389" s="9" t="str">
        <f t="shared" si="13"/>
        <v>documentary</v>
      </c>
    </row>
    <row r="390" spans="1:18" ht="45" x14ac:dyDescent="0.25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8269</v>
      </c>
      <c r="O390" s="6">
        <f>Table1[[#This Row],[pledged]]/Table1[[#This Row],[goal]]*100</f>
        <v>126.16000000000001</v>
      </c>
      <c r="P390" s="8">
        <f>Table1[[#This Row],[pledged]]/Table1[[#This Row],[backers_count]]</f>
        <v>88.845070422535215</v>
      </c>
      <c r="Q390" s="9" t="str">
        <f t="shared" si="12"/>
        <v>film &amp; video</v>
      </c>
      <c r="R390" s="9" t="str">
        <f t="shared" si="13"/>
        <v>documentary</v>
      </c>
    </row>
    <row r="391" spans="1:18" ht="60" x14ac:dyDescent="0.25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8269</v>
      </c>
      <c r="O391" s="6">
        <f>Table1[[#This Row],[pledged]]/Table1[[#This Row],[goal]]*100</f>
        <v>181.53547058823528</v>
      </c>
      <c r="P391" s="8">
        <f>Table1[[#This Row],[pledged]]/Table1[[#This Row],[backers_count]]</f>
        <v>81.75107284768211</v>
      </c>
      <c r="Q391" s="9" t="str">
        <f t="shared" si="12"/>
        <v>film &amp; video</v>
      </c>
      <c r="R391" s="9" t="str">
        <f t="shared" si="13"/>
        <v>documentary</v>
      </c>
    </row>
    <row r="392" spans="1:18" ht="45" x14ac:dyDescent="0.25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8269</v>
      </c>
      <c r="O392" s="6">
        <f>Table1[[#This Row],[pledged]]/Table1[[#This Row],[goal]]*100</f>
        <v>100</v>
      </c>
      <c r="P392" s="8">
        <f>Table1[[#This Row],[pledged]]/Table1[[#This Row],[backers_count]]</f>
        <v>71.428571428571431</v>
      </c>
      <c r="Q392" s="9" t="str">
        <f t="shared" si="12"/>
        <v>film &amp; video</v>
      </c>
      <c r="R392" s="9" t="str">
        <f t="shared" si="13"/>
        <v>documentary</v>
      </c>
    </row>
    <row r="393" spans="1:18" ht="45" x14ac:dyDescent="0.25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8269</v>
      </c>
      <c r="O393" s="6">
        <f>Table1[[#This Row],[pledged]]/Table1[[#This Row],[goal]]*100</f>
        <v>100.61</v>
      </c>
      <c r="P393" s="8">
        <f>Table1[[#This Row],[pledged]]/Table1[[#This Row],[backers_count]]</f>
        <v>104.25906735751295</v>
      </c>
      <c r="Q393" s="9" t="str">
        <f t="shared" si="12"/>
        <v>film &amp; video</v>
      </c>
      <c r="R393" s="9" t="str">
        <f t="shared" si="13"/>
        <v>documentary</v>
      </c>
    </row>
    <row r="394" spans="1:18" ht="60" x14ac:dyDescent="0.25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8269</v>
      </c>
      <c r="O394" s="6">
        <f>Table1[[#This Row],[pledged]]/Table1[[#This Row],[goal]]*100</f>
        <v>100.9027027027027</v>
      </c>
      <c r="P394" s="8">
        <f>Table1[[#This Row],[pledged]]/Table1[[#This Row],[backers_count]]</f>
        <v>90.616504854368927</v>
      </c>
      <c r="Q394" s="9" t="str">
        <f t="shared" si="12"/>
        <v>film &amp; video</v>
      </c>
      <c r="R394" s="9" t="str">
        <f t="shared" si="13"/>
        <v>documentary</v>
      </c>
    </row>
    <row r="395" spans="1:18" ht="45" x14ac:dyDescent="0.25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8269</v>
      </c>
      <c r="O395" s="6">
        <f>Table1[[#This Row],[pledged]]/Table1[[#This Row],[goal]]*100</f>
        <v>110.446</v>
      </c>
      <c r="P395" s="8">
        <f>Table1[[#This Row],[pledged]]/Table1[[#This Row],[backers_count]]</f>
        <v>157.33048433048432</v>
      </c>
      <c r="Q395" s="9" t="str">
        <f t="shared" si="12"/>
        <v>film &amp; video</v>
      </c>
      <c r="R395" s="9" t="str">
        <f t="shared" si="13"/>
        <v>documentary</v>
      </c>
    </row>
    <row r="396" spans="1:18" ht="60" x14ac:dyDescent="0.25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8269</v>
      </c>
      <c r="O396" s="6">
        <f>Table1[[#This Row],[pledged]]/Table1[[#This Row],[goal]]*100</f>
        <v>111.8936170212766</v>
      </c>
      <c r="P396" s="8">
        <f>Table1[[#This Row],[pledged]]/Table1[[#This Row],[backers_count]]</f>
        <v>105.18</v>
      </c>
      <c r="Q396" s="9" t="str">
        <f t="shared" si="12"/>
        <v>film &amp; video</v>
      </c>
      <c r="R396" s="9" t="str">
        <f t="shared" si="13"/>
        <v>documentary</v>
      </c>
    </row>
    <row r="397" spans="1:18" ht="45" x14ac:dyDescent="0.25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8269</v>
      </c>
      <c r="O397" s="6">
        <f>Table1[[#This Row],[pledged]]/Table1[[#This Row],[goal]]*100</f>
        <v>108.04450000000001</v>
      </c>
      <c r="P397" s="8">
        <f>Table1[[#This Row],[pledged]]/Table1[[#This Row],[backers_count]]</f>
        <v>58.719836956521746</v>
      </c>
      <c r="Q397" s="9" t="str">
        <f t="shared" si="12"/>
        <v>film &amp; video</v>
      </c>
      <c r="R397" s="9" t="str">
        <f t="shared" si="13"/>
        <v>documentary</v>
      </c>
    </row>
    <row r="398" spans="1:18" ht="45" x14ac:dyDescent="0.25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8269</v>
      </c>
      <c r="O398" s="6">
        <f>Table1[[#This Row],[pledged]]/Table1[[#This Row],[goal]]*100</f>
        <v>106.66666666666667</v>
      </c>
      <c r="P398" s="8">
        <f>Table1[[#This Row],[pledged]]/Table1[[#This Row],[backers_count]]</f>
        <v>81.632653061224488</v>
      </c>
      <c r="Q398" s="9" t="str">
        <f t="shared" si="12"/>
        <v>film &amp; video</v>
      </c>
      <c r="R398" s="9" t="str">
        <f t="shared" si="13"/>
        <v>documentary</v>
      </c>
    </row>
    <row r="399" spans="1:18" ht="60" x14ac:dyDescent="0.25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8269</v>
      </c>
      <c r="O399" s="6">
        <f>Table1[[#This Row],[pledged]]/Table1[[#This Row],[goal]]*100</f>
        <v>103.90027322404372</v>
      </c>
      <c r="P399" s="8">
        <f>Table1[[#This Row],[pledged]]/Table1[[#This Row],[backers_count]]</f>
        <v>56.460043668122275</v>
      </c>
      <c r="Q399" s="9" t="str">
        <f t="shared" si="12"/>
        <v>film &amp; video</v>
      </c>
      <c r="R399" s="9" t="str">
        <f t="shared" si="13"/>
        <v>documentary</v>
      </c>
    </row>
    <row r="400" spans="1:18" ht="45" x14ac:dyDescent="0.25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8269</v>
      </c>
      <c r="O400" s="6">
        <f>Table1[[#This Row],[pledged]]/Table1[[#This Row],[goal]]*100</f>
        <v>125.16000000000001</v>
      </c>
      <c r="P400" s="8">
        <f>Table1[[#This Row],[pledged]]/Table1[[#This Row],[backers_count]]</f>
        <v>140.1044776119403</v>
      </c>
      <c r="Q400" s="9" t="str">
        <f t="shared" si="12"/>
        <v>film &amp; video</v>
      </c>
      <c r="R400" s="9" t="str">
        <f t="shared" si="13"/>
        <v>documentary</v>
      </c>
    </row>
    <row r="401" spans="1:18" ht="60" x14ac:dyDescent="0.25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8269</v>
      </c>
      <c r="O401" s="6">
        <f>Table1[[#This Row],[pledged]]/Table1[[#This Row],[goal]]*100</f>
        <v>106.80499999999999</v>
      </c>
      <c r="P401" s="8">
        <f>Table1[[#This Row],[pledged]]/Table1[[#This Row],[backers_count]]</f>
        <v>224.85263157894738</v>
      </c>
      <c r="Q401" s="9" t="str">
        <f t="shared" si="12"/>
        <v>film &amp; video</v>
      </c>
      <c r="R401" s="9" t="str">
        <f t="shared" si="13"/>
        <v>documentary</v>
      </c>
    </row>
    <row r="402" spans="1:18" ht="45" x14ac:dyDescent="0.25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8269</v>
      </c>
      <c r="O402" s="6">
        <f>Table1[[#This Row],[pledged]]/Table1[[#This Row],[goal]]*100</f>
        <v>112.30249999999999</v>
      </c>
      <c r="P402" s="8">
        <f>Table1[[#This Row],[pledged]]/Table1[[#This Row],[backers_count]]</f>
        <v>181.13306451612902</v>
      </c>
      <c r="Q402" s="9" t="str">
        <f t="shared" si="12"/>
        <v>film &amp; video</v>
      </c>
      <c r="R402" s="9" t="str">
        <f t="shared" si="13"/>
        <v>documentary</v>
      </c>
    </row>
    <row r="403" spans="1:18" ht="60" x14ac:dyDescent="0.25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8269</v>
      </c>
      <c r="O403" s="6">
        <f>Table1[[#This Row],[pledged]]/Table1[[#This Row],[goal]]*100</f>
        <v>103.812</v>
      </c>
      <c r="P403" s="8">
        <f>Table1[[#This Row],[pledged]]/Table1[[#This Row],[backers_count]]</f>
        <v>711.04109589041093</v>
      </c>
      <c r="Q403" s="9" t="str">
        <f t="shared" si="12"/>
        <v>film &amp; video</v>
      </c>
      <c r="R403" s="9" t="str">
        <f t="shared" si="13"/>
        <v>documentary</v>
      </c>
    </row>
    <row r="404" spans="1:18" ht="60" x14ac:dyDescent="0.25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8269</v>
      </c>
      <c r="O404" s="6">
        <f>Table1[[#This Row],[pledged]]/Table1[[#This Row],[goal]]*100</f>
        <v>141.65</v>
      </c>
      <c r="P404" s="8">
        <f>Table1[[#This Row],[pledged]]/Table1[[#This Row],[backers_count]]</f>
        <v>65.883720930232556</v>
      </c>
      <c r="Q404" s="9" t="str">
        <f t="shared" si="12"/>
        <v>film &amp; video</v>
      </c>
      <c r="R404" s="9" t="str">
        <f t="shared" si="13"/>
        <v>documentary</v>
      </c>
    </row>
    <row r="405" spans="1:18" ht="45" x14ac:dyDescent="0.25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8269</v>
      </c>
      <c r="O405" s="6">
        <f>Table1[[#This Row],[pledged]]/Table1[[#This Row],[goal]]*100</f>
        <v>105.25999999999999</v>
      </c>
      <c r="P405" s="8">
        <f>Table1[[#This Row],[pledged]]/Table1[[#This Row],[backers_count]]</f>
        <v>75.185714285714283</v>
      </c>
      <c r="Q405" s="9" t="str">
        <f t="shared" si="12"/>
        <v>film &amp; video</v>
      </c>
      <c r="R405" s="9" t="str">
        <f t="shared" si="13"/>
        <v>documentary</v>
      </c>
    </row>
    <row r="406" spans="1:18" ht="45" x14ac:dyDescent="0.25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8269</v>
      </c>
      <c r="O406" s="6">
        <f>Table1[[#This Row],[pledged]]/Table1[[#This Row],[goal]]*100</f>
        <v>103.09142857142857</v>
      </c>
      <c r="P406" s="8">
        <f>Table1[[#This Row],[pledged]]/Table1[[#This Row],[backers_count]]</f>
        <v>133.14391143911439</v>
      </c>
      <c r="Q406" s="9" t="str">
        <f t="shared" si="12"/>
        <v>film &amp; video</v>
      </c>
      <c r="R406" s="9" t="str">
        <f t="shared" si="13"/>
        <v>documentary</v>
      </c>
    </row>
    <row r="407" spans="1:18" ht="45" x14ac:dyDescent="0.25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8269</v>
      </c>
      <c r="O407" s="6">
        <f>Table1[[#This Row],[pledged]]/Table1[[#This Row],[goal]]*100</f>
        <v>107.65957446808511</v>
      </c>
      <c r="P407" s="8">
        <f>Table1[[#This Row],[pledged]]/Table1[[#This Row],[backers_count]]</f>
        <v>55.2</v>
      </c>
      <c r="Q407" s="9" t="str">
        <f t="shared" si="12"/>
        <v>film &amp; video</v>
      </c>
      <c r="R407" s="9" t="str">
        <f t="shared" si="13"/>
        <v>documentary</v>
      </c>
    </row>
    <row r="408" spans="1:18" ht="60" x14ac:dyDescent="0.25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8269</v>
      </c>
      <c r="O408" s="6">
        <f>Table1[[#This Row],[pledged]]/Table1[[#This Row],[goal]]*100</f>
        <v>107.70464285714286</v>
      </c>
      <c r="P408" s="8">
        <f>Table1[[#This Row],[pledged]]/Table1[[#This Row],[backers_count]]</f>
        <v>86.163714285714292</v>
      </c>
      <c r="Q408" s="9" t="str">
        <f t="shared" si="12"/>
        <v>film &amp; video</v>
      </c>
      <c r="R408" s="9" t="str">
        <f t="shared" si="13"/>
        <v>documentary</v>
      </c>
    </row>
    <row r="409" spans="1:18" ht="45" x14ac:dyDescent="0.25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8269</v>
      </c>
      <c r="O409" s="6">
        <f>Table1[[#This Row],[pledged]]/Table1[[#This Row],[goal]]*100</f>
        <v>101.55000000000001</v>
      </c>
      <c r="P409" s="8">
        <f>Table1[[#This Row],[pledged]]/Table1[[#This Row],[backers_count]]</f>
        <v>92.318181818181813</v>
      </c>
      <c r="Q409" s="9" t="str">
        <f t="shared" si="12"/>
        <v>film &amp; video</v>
      </c>
      <c r="R409" s="9" t="str">
        <f t="shared" si="13"/>
        <v>documentary</v>
      </c>
    </row>
    <row r="410" spans="1:18" ht="45" x14ac:dyDescent="0.25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8269</v>
      </c>
      <c r="O410" s="6">
        <f>Table1[[#This Row],[pledged]]/Table1[[#This Row],[goal]]*100</f>
        <v>101.43766666666667</v>
      </c>
      <c r="P410" s="8">
        <f>Table1[[#This Row],[pledged]]/Table1[[#This Row],[backers_count]]</f>
        <v>160.16473684210527</v>
      </c>
      <c r="Q410" s="9" t="str">
        <f t="shared" si="12"/>
        <v>film &amp; video</v>
      </c>
      <c r="R410" s="9" t="str">
        <f t="shared" si="13"/>
        <v>documentary</v>
      </c>
    </row>
    <row r="411" spans="1:18" ht="45" x14ac:dyDescent="0.25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8269</v>
      </c>
      <c r="O411" s="6">
        <f>Table1[[#This Row],[pledged]]/Table1[[#This Row],[goal]]*100</f>
        <v>136.80000000000001</v>
      </c>
      <c r="P411" s="8">
        <f>Table1[[#This Row],[pledged]]/Table1[[#This Row],[backers_count]]</f>
        <v>45.6</v>
      </c>
      <c r="Q411" s="9" t="str">
        <f t="shared" si="12"/>
        <v>film &amp; video</v>
      </c>
      <c r="R411" s="9" t="str">
        <f t="shared" si="13"/>
        <v>documentary</v>
      </c>
    </row>
    <row r="412" spans="1:18" ht="45" x14ac:dyDescent="0.25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8269</v>
      </c>
      <c r="O412" s="6">
        <f>Table1[[#This Row],[pledged]]/Table1[[#This Row],[goal]]*100</f>
        <v>128.29999999999998</v>
      </c>
      <c r="P412" s="8">
        <f>Table1[[#This Row],[pledged]]/Table1[[#This Row],[backers_count]]</f>
        <v>183.28571428571428</v>
      </c>
      <c r="Q412" s="9" t="str">
        <f t="shared" si="12"/>
        <v>film &amp; video</v>
      </c>
      <c r="R412" s="9" t="str">
        <f t="shared" si="13"/>
        <v>documentary</v>
      </c>
    </row>
    <row r="413" spans="1:18" ht="60" x14ac:dyDescent="0.25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8269</v>
      </c>
      <c r="O413" s="6">
        <f>Table1[[#This Row],[pledged]]/Table1[[#This Row],[goal]]*100</f>
        <v>101.05</v>
      </c>
      <c r="P413" s="8">
        <f>Table1[[#This Row],[pledged]]/Table1[[#This Row],[backers_count]]</f>
        <v>125.78838174273859</v>
      </c>
      <c r="Q413" s="9" t="str">
        <f t="shared" si="12"/>
        <v>film &amp; video</v>
      </c>
      <c r="R413" s="9" t="str">
        <f t="shared" si="13"/>
        <v>documentary</v>
      </c>
    </row>
    <row r="414" spans="1:18" ht="60" x14ac:dyDescent="0.25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8269</v>
      </c>
      <c r="O414" s="6">
        <f>Table1[[#This Row],[pledged]]/Table1[[#This Row],[goal]]*100</f>
        <v>126.84</v>
      </c>
      <c r="P414" s="8">
        <f>Table1[[#This Row],[pledged]]/Table1[[#This Row],[backers_count]]</f>
        <v>57.654545454545456</v>
      </c>
      <c r="Q414" s="9" t="str">
        <f t="shared" si="12"/>
        <v>film &amp; video</v>
      </c>
      <c r="R414" s="9" t="str">
        <f t="shared" si="13"/>
        <v>documentary</v>
      </c>
    </row>
    <row r="415" spans="1:18" ht="45" x14ac:dyDescent="0.25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8269</v>
      </c>
      <c r="O415" s="6">
        <f>Table1[[#This Row],[pledged]]/Table1[[#This Row],[goal]]*100</f>
        <v>105.0859375</v>
      </c>
      <c r="P415" s="8">
        <f>Table1[[#This Row],[pledged]]/Table1[[#This Row],[backers_count]]</f>
        <v>78.660818713450297</v>
      </c>
      <c r="Q415" s="9" t="str">
        <f t="shared" si="12"/>
        <v>film &amp; video</v>
      </c>
      <c r="R415" s="9" t="str">
        <f t="shared" si="13"/>
        <v>documentary</v>
      </c>
    </row>
    <row r="416" spans="1:18" ht="60" x14ac:dyDescent="0.25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8269</v>
      </c>
      <c r="O416" s="6">
        <f>Table1[[#This Row],[pledged]]/Table1[[#This Row],[goal]]*100</f>
        <v>102.85405405405406</v>
      </c>
      <c r="P416" s="8">
        <f>Table1[[#This Row],[pledged]]/Table1[[#This Row],[backers_count]]</f>
        <v>91.480769230769226</v>
      </c>
      <c r="Q416" s="9" t="str">
        <f t="shared" si="12"/>
        <v>film &amp; video</v>
      </c>
      <c r="R416" s="9" t="str">
        <f t="shared" si="13"/>
        <v>documentary</v>
      </c>
    </row>
    <row r="417" spans="1:18" ht="60" x14ac:dyDescent="0.25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8269</v>
      </c>
      <c r="O417" s="6">
        <f>Table1[[#This Row],[pledged]]/Table1[[#This Row],[goal]]*100</f>
        <v>102.14714285714285</v>
      </c>
      <c r="P417" s="8">
        <f>Table1[[#This Row],[pledged]]/Table1[[#This Row],[backers_count]]</f>
        <v>68.09809523809524</v>
      </c>
      <c r="Q417" s="9" t="str">
        <f t="shared" si="12"/>
        <v>film &amp; video</v>
      </c>
      <c r="R417" s="9" t="str">
        <f t="shared" si="13"/>
        <v>documentary</v>
      </c>
    </row>
    <row r="418" spans="1:18" ht="45" x14ac:dyDescent="0.25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8269</v>
      </c>
      <c r="O418" s="6">
        <f>Table1[[#This Row],[pledged]]/Table1[[#This Row],[goal]]*100</f>
        <v>120.21700000000001</v>
      </c>
      <c r="P418" s="8">
        <f>Table1[[#This Row],[pledged]]/Table1[[#This Row],[backers_count]]</f>
        <v>48.086800000000004</v>
      </c>
      <c r="Q418" s="9" t="str">
        <f t="shared" si="12"/>
        <v>film &amp; video</v>
      </c>
      <c r="R418" s="9" t="str">
        <f t="shared" si="13"/>
        <v>documentary</v>
      </c>
    </row>
    <row r="419" spans="1:18" ht="60" x14ac:dyDescent="0.25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8269</v>
      </c>
      <c r="O419" s="6">
        <f>Table1[[#This Row],[pledged]]/Table1[[#This Row],[goal]]*100</f>
        <v>100.24761904761905</v>
      </c>
      <c r="P419" s="8">
        <f>Table1[[#This Row],[pledged]]/Table1[[#This Row],[backers_count]]</f>
        <v>202.42307692307693</v>
      </c>
      <c r="Q419" s="9" t="str">
        <f t="shared" si="12"/>
        <v>film &amp; video</v>
      </c>
      <c r="R419" s="9" t="str">
        <f t="shared" si="13"/>
        <v>documentary</v>
      </c>
    </row>
    <row r="420" spans="1:18" ht="60" x14ac:dyDescent="0.25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8269</v>
      </c>
      <c r="O420" s="6">
        <f>Table1[[#This Row],[pledged]]/Table1[[#This Row],[goal]]*100</f>
        <v>100.63392857142857</v>
      </c>
      <c r="P420" s="8">
        <f>Table1[[#This Row],[pledged]]/Table1[[#This Row],[backers_count]]</f>
        <v>216.75</v>
      </c>
      <c r="Q420" s="9" t="str">
        <f t="shared" si="12"/>
        <v>film &amp; video</v>
      </c>
      <c r="R420" s="9" t="str">
        <f t="shared" si="13"/>
        <v>documentary</v>
      </c>
    </row>
    <row r="421" spans="1:18" ht="45" x14ac:dyDescent="0.25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8269</v>
      </c>
      <c r="O421" s="6">
        <f>Table1[[#This Row],[pledged]]/Table1[[#This Row],[goal]]*100</f>
        <v>100.4375</v>
      </c>
      <c r="P421" s="8">
        <f>Table1[[#This Row],[pledged]]/Table1[[#This Row],[backers_count]]</f>
        <v>110.06849315068493</v>
      </c>
      <c r="Q421" s="9" t="str">
        <f t="shared" si="12"/>
        <v>film &amp; video</v>
      </c>
      <c r="R421" s="9" t="str">
        <f t="shared" si="13"/>
        <v>documentary</v>
      </c>
    </row>
    <row r="422" spans="1:18" ht="60" x14ac:dyDescent="0.25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8270</v>
      </c>
      <c r="O422" s="6">
        <f>Table1[[#This Row],[pledged]]/Table1[[#This Row],[goal]]*100</f>
        <v>0.43939393939393934</v>
      </c>
      <c r="P422" s="8">
        <f>Table1[[#This Row],[pledged]]/Table1[[#This Row],[backers_count]]</f>
        <v>4.833333333333333</v>
      </c>
      <c r="Q422" s="9" t="str">
        <f t="shared" si="12"/>
        <v>film &amp; video</v>
      </c>
      <c r="R422" s="9" t="str">
        <f t="shared" si="13"/>
        <v>animation</v>
      </c>
    </row>
    <row r="423" spans="1:18" ht="60" x14ac:dyDescent="0.25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8270</v>
      </c>
      <c r="O423" s="6">
        <f>Table1[[#This Row],[pledged]]/Table1[[#This Row],[goal]]*100</f>
        <v>2.0066666666666668</v>
      </c>
      <c r="P423" s="8">
        <f>Table1[[#This Row],[pledged]]/Table1[[#This Row],[backers_count]]</f>
        <v>50.166666666666664</v>
      </c>
      <c r="Q423" s="9" t="str">
        <f t="shared" si="12"/>
        <v>film &amp; video</v>
      </c>
      <c r="R423" s="9" t="str">
        <f t="shared" si="13"/>
        <v>animation</v>
      </c>
    </row>
    <row r="424" spans="1:18" ht="60" x14ac:dyDescent="0.25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8270</v>
      </c>
      <c r="O424" s="6">
        <f>Table1[[#This Row],[pledged]]/Table1[[#This Row],[goal]]*100</f>
        <v>1.075</v>
      </c>
      <c r="P424" s="8">
        <f>Table1[[#This Row],[pledged]]/Table1[[#This Row],[backers_count]]</f>
        <v>35.833333333333336</v>
      </c>
      <c r="Q424" s="9" t="str">
        <f t="shared" si="12"/>
        <v>film &amp; video</v>
      </c>
      <c r="R424" s="9" t="str">
        <f t="shared" si="13"/>
        <v>animation</v>
      </c>
    </row>
    <row r="425" spans="1:18" ht="45" x14ac:dyDescent="0.25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8270</v>
      </c>
      <c r="O425" s="6">
        <f>Table1[[#This Row],[pledged]]/Table1[[#This Row],[goal]]*100</f>
        <v>0.76500000000000001</v>
      </c>
      <c r="P425" s="8">
        <f>Table1[[#This Row],[pledged]]/Table1[[#This Row],[backers_count]]</f>
        <v>11.76923076923077</v>
      </c>
      <c r="Q425" s="9" t="str">
        <f t="shared" si="12"/>
        <v>film &amp; video</v>
      </c>
      <c r="R425" s="9" t="str">
        <f t="shared" si="13"/>
        <v>animation</v>
      </c>
    </row>
    <row r="426" spans="1:18" ht="45" x14ac:dyDescent="0.25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8270</v>
      </c>
      <c r="O426" s="6">
        <f>Table1[[#This Row],[pledged]]/Table1[[#This Row],[goal]]*100</f>
        <v>6.7966666666666677</v>
      </c>
      <c r="P426" s="8">
        <f>Table1[[#This Row],[pledged]]/Table1[[#This Row],[backers_count]]</f>
        <v>40.78</v>
      </c>
      <c r="Q426" s="9" t="str">
        <f t="shared" si="12"/>
        <v>film &amp; video</v>
      </c>
      <c r="R426" s="9" t="str">
        <f t="shared" si="13"/>
        <v>animation</v>
      </c>
    </row>
    <row r="427" spans="1:18" ht="60" x14ac:dyDescent="0.25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8270</v>
      </c>
      <c r="O427" s="6">
        <f>Table1[[#This Row],[pledged]]/Table1[[#This Row],[goal]]*100</f>
        <v>1.2E-2</v>
      </c>
      <c r="P427" s="8">
        <f>Table1[[#This Row],[pledged]]/Table1[[#This Row],[backers_count]]</f>
        <v>3</v>
      </c>
      <c r="Q427" s="9" t="str">
        <f t="shared" si="12"/>
        <v>film &amp; video</v>
      </c>
      <c r="R427" s="9" t="str">
        <f t="shared" si="13"/>
        <v>animation</v>
      </c>
    </row>
    <row r="428" spans="1:18" ht="60" x14ac:dyDescent="0.25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8270</v>
      </c>
      <c r="O428" s="6">
        <f>Table1[[#This Row],[pledged]]/Table1[[#This Row],[goal]]*100</f>
        <v>1.3299999999999998</v>
      </c>
      <c r="P428" s="8">
        <f>Table1[[#This Row],[pledged]]/Table1[[#This Row],[backers_count]]</f>
        <v>16.625</v>
      </c>
      <c r="Q428" s="9" t="str">
        <f t="shared" si="12"/>
        <v>film &amp; video</v>
      </c>
      <c r="R428" s="9" t="str">
        <f t="shared" si="13"/>
        <v>animation</v>
      </c>
    </row>
    <row r="429" spans="1:18" ht="60" x14ac:dyDescent="0.25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8270</v>
      </c>
      <c r="O429" s="6">
        <f>Table1[[#This Row],[pledged]]/Table1[[#This Row],[goal]]*100</f>
        <v>0</v>
      </c>
      <c r="P429" s="8" t="e">
        <f>Table1[[#This Row],[pledged]]/Table1[[#This Row],[backers_count]]</f>
        <v>#DIV/0!</v>
      </c>
      <c r="Q429" s="9" t="str">
        <f t="shared" si="12"/>
        <v>film &amp; video</v>
      </c>
      <c r="R429" s="9" t="str">
        <f t="shared" si="13"/>
        <v>animation</v>
      </c>
    </row>
    <row r="430" spans="1:18" ht="30" x14ac:dyDescent="0.25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8270</v>
      </c>
      <c r="O430" s="6">
        <f>Table1[[#This Row],[pledged]]/Table1[[#This Row],[goal]]*100</f>
        <v>5.6333333333333329</v>
      </c>
      <c r="P430" s="8">
        <f>Table1[[#This Row],[pledged]]/Table1[[#This Row],[backers_count]]</f>
        <v>52</v>
      </c>
      <c r="Q430" s="9" t="str">
        <f t="shared" si="12"/>
        <v>film &amp; video</v>
      </c>
      <c r="R430" s="9" t="str">
        <f t="shared" si="13"/>
        <v>animation</v>
      </c>
    </row>
    <row r="431" spans="1:18" ht="60" x14ac:dyDescent="0.25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8270</v>
      </c>
      <c r="O431" s="6">
        <f>Table1[[#This Row],[pledged]]/Table1[[#This Row],[goal]]*100</f>
        <v>0</v>
      </c>
      <c r="P431" s="8" t="e">
        <f>Table1[[#This Row],[pledged]]/Table1[[#This Row],[backers_count]]</f>
        <v>#DIV/0!</v>
      </c>
      <c r="Q431" s="9" t="str">
        <f t="shared" si="12"/>
        <v>film &amp; video</v>
      </c>
      <c r="R431" s="9" t="str">
        <f t="shared" si="13"/>
        <v>animation</v>
      </c>
    </row>
    <row r="432" spans="1:18" ht="45" x14ac:dyDescent="0.25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8270</v>
      </c>
      <c r="O432" s="6">
        <f>Table1[[#This Row],[pledged]]/Table1[[#This Row],[goal]]*100</f>
        <v>2.4</v>
      </c>
      <c r="P432" s="8">
        <f>Table1[[#This Row],[pledged]]/Table1[[#This Row],[backers_count]]</f>
        <v>4.8</v>
      </c>
      <c r="Q432" s="9" t="str">
        <f t="shared" si="12"/>
        <v>film &amp; video</v>
      </c>
      <c r="R432" s="9" t="str">
        <f t="shared" si="13"/>
        <v>animation</v>
      </c>
    </row>
    <row r="433" spans="1:18" ht="45" x14ac:dyDescent="0.25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8270</v>
      </c>
      <c r="O433" s="6">
        <f>Table1[[#This Row],[pledged]]/Table1[[#This Row],[goal]]*100</f>
        <v>13.833333333333334</v>
      </c>
      <c r="P433" s="8">
        <f>Table1[[#This Row],[pledged]]/Table1[[#This Row],[backers_count]]</f>
        <v>51.875</v>
      </c>
      <c r="Q433" s="9" t="str">
        <f t="shared" si="12"/>
        <v>film &amp; video</v>
      </c>
      <c r="R433" s="9" t="str">
        <f t="shared" si="13"/>
        <v>animation</v>
      </c>
    </row>
    <row r="434" spans="1:18" ht="60" x14ac:dyDescent="0.25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8270</v>
      </c>
      <c r="O434" s="6">
        <f>Table1[[#This Row],[pledged]]/Table1[[#This Row],[goal]]*100</f>
        <v>9.5</v>
      </c>
      <c r="P434" s="8">
        <f>Table1[[#This Row],[pledged]]/Table1[[#This Row],[backers_count]]</f>
        <v>71.25</v>
      </c>
      <c r="Q434" s="9" t="str">
        <f t="shared" si="12"/>
        <v>film &amp; video</v>
      </c>
      <c r="R434" s="9" t="str">
        <f t="shared" si="13"/>
        <v>animation</v>
      </c>
    </row>
    <row r="435" spans="1:18" ht="60" x14ac:dyDescent="0.25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8270</v>
      </c>
      <c r="O435" s="6">
        <f>Table1[[#This Row],[pledged]]/Table1[[#This Row],[goal]]*100</f>
        <v>0</v>
      </c>
      <c r="P435" s="8" t="e">
        <f>Table1[[#This Row],[pledged]]/Table1[[#This Row],[backers_count]]</f>
        <v>#DIV/0!</v>
      </c>
      <c r="Q435" s="9" t="str">
        <f t="shared" si="12"/>
        <v>film &amp; video</v>
      </c>
      <c r="R435" s="9" t="str">
        <f t="shared" si="13"/>
        <v>animation</v>
      </c>
    </row>
    <row r="436" spans="1:18" ht="60" x14ac:dyDescent="0.25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8270</v>
      </c>
      <c r="O436" s="6">
        <f>Table1[[#This Row],[pledged]]/Table1[[#This Row],[goal]]*100</f>
        <v>5</v>
      </c>
      <c r="P436" s="8">
        <f>Table1[[#This Row],[pledged]]/Table1[[#This Row],[backers_count]]</f>
        <v>62.5</v>
      </c>
      <c r="Q436" s="9" t="str">
        <f t="shared" si="12"/>
        <v>film &amp; video</v>
      </c>
      <c r="R436" s="9" t="str">
        <f t="shared" si="13"/>
        <v>animation</v>
      </c>
    </row>
    <row r="437" spans="1:18" ht="60" x14ac:dyDescent="0.25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8270</v>
      </c>
      <c r="O437" s="6">
        <f>Table1[[#This Row],[pledged]]/Table1[[#This Row],[goal]]*100</f>
        <v>2.7272727272727275E-3</v>
      </c>
      <c r="P437" s="8">
        <f>Table1[[#This Row],[pledged]]/Table1[[#This Row],[backers_count]]</f>
        <v>1</v>
      </c>
      <c r="Q437" s="9" t="str">
        <f t="shared" si="12"/>
        <v>film &amp; video</v>
      </c>
      <c r="R437" s="9" t="str">
        <f t="shared" si="13"/>
        <v>animation</v>
      </c>
    </row>
    <row r="438" spans="1:18" ht="45" x14ac:dyDescent="0.25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8270</v>
      </c>
      <c r="O438" s="6">
        <f>Table1[[#This Row],[pledged]]/Table1[[#This Row],[goal]]*100</f>
        <v>0</v>
      </c>
      <c r="P438" s="8" t="e">
        <f>Table1[[#This Row],[pledged]]/Table1[[#This Row],[backers_count]]</f>
        <v>#DIV/0!</v>
      </c>
      <c r="Q438" s="9" t="str">
        <f t="shared" si="12"/>
        <v>film &amp; video</v>
      </c>
      <c r="R438" s="9" t="str">
        <f t="shared" si="13"/>
        <v>animation</v>
      </c>
    </row>
    <row r="439" spans="1:18" ht="45" x14ac:dyDescent="0.25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8270</v>
      </c>
      <c r="O439" s="6">
        <f>Table1[[#This Row],[pledged]]/Table1[[#This Row],[goal]]*100</f>
        <v>0</v>
      </c>
      <c r="P439" s="8" t="e">
        <f>Table1[[#This Row],[pledged]]/Table1[[#This Row],[backers_count]]</f>
        <v>#DIV/0!</v>
      </c>
      <c r="Q439" s="9" t="str">
        <f t="shared" si="12"/>
        <v>film &amp; video</v>
      </c>
      <c r="R439" s="9" t="str">
        <f t="shared" si="13"/>
        <v>animation</v>
      </c>
    </row>
    <row r="440" spans="1:18" ht="45" x14ac:dyDescent="0.25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8270</v>
      </c>
      <c r="O440" s="6">
        <f>Table1[[#This Row],[pledged]]/Table1[[#This Row],[goal]]*100</f>
        <v>9.379999999999999</v>
      </c>
      <c r="P440" s="8">
        <f>Table1[[#This Row],[pledged]]/Table1[[#This Row],[backers_count]]</f>
        <v>170.54545454545453</v>
      </c>
      <c r="Q440" s="9" t="str">
        <f t="shared" si="12"/>
        <v>film &amp; video</v>
      </c>
      <c r="R440" s="9" t="str">
        <f t="shared" si="13"/>
        <v>animation</v>
      </c>
    </row>
    <row r="441" spans="1:18" ht="60" x14ac:dyDescent="0.25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8270</v>
      </c>
      <c r="O441" s="6">
        <f>Table1[[#This Row],[pledged]]/Table1[[#This Row],[goal]]*100</f>
        <v>0</v>
      </c>
      <c r="P441" s="8" t="e">
        <f>Table1[[#This Row],[pledged]]/Table1[[#This Row],[backers_count]]</f>
        <v>#DIV/0!</v>
      </c>
      <c r="Q441" s="9" t="str">
        <f t="shared" si="12"/>
        <v>film &amp; video</v>
      </c>
      <c r="R441" s="9" t="str">
        <f t="shared" si="13"/>
        <v>animation</v>
      </c>
    </row>
    <row r="442" spans="1:18" ht="45" x14ac:dyDescent="0.25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8270</v>
      </c>
      <c r="O442" s="6">
        <f>Table1[[#This Row],[pledged]]/Table1[[#This Row],[goal]]*100</f>
        <v>0.1</v>
      </c>
      <c r="P442" s="8">
        <f>Table1[[#This Row],[pledged]]/Table1[[#This Row],[backers_count]]</f>
        <v>5</v>
      </c>
      <c r="Q442" s="9" t="str">
        <f t="shared" si="12"/>
        <v>film &amp; video</v>
      </c>
      <c r="R442" s="9" t="str">
        <f t="shared" si="13"/>
        <v>animation</v>
      </c>
    </row>
    <row r="443" spans="1:18" ht="60" x14ac:dyDescent="0.25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8270</v>
      </c>
      <c r="O443" s="6">
        <f>Table1[[#This Row],[pledged]]/Table1[[#This Row],[goal]]*100</f>
        <v>0</v>
      </c>
      <c r="P443" s="8" t="e">
        <f>Table1[[#This Row],[pledged]]/Table1[[#This Row],[backers_count]]</f>
        <v>#DIV/0!</v>
      </c>
      <c r="Q443" s="9" t="str">
        <f t="shared" si="12"/>
        <v>film &amp; video</v>
      </c>
      <c r="R443" s="9" t="str">
        <f t="shared" si="13"/>
        <v>animation</v>
      </c>
    </row>
    <row r="444" spans="1:18" x14ac:dyDescent="0.25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8270</v>
      </c>
      <c r="O444" s="6">
        <f>Table1[[#This Row],[pledged]]/Table1[[#This Row],[goal]]*100</f>
        <v>39.358823529411765</v>
      </c>
      <c r="P444" s="8">
        <f>Table1[[#This Row],[pledged]]/Table1[[#This Row],[backers_count]]</f>
        <v>393.58823529411762</v>
      </c>
      <c r="Q444" s="9" t="str">
        <f t="shared" si="12"/>
        <v>film &amp; video</v>
      </c>
      <c r="R444" s="9" t="str">
        <f t="shared" si="13"/>
        <v>animation</v>
      </c>
    </row>
    <row r="445" spans="1:18" ht="45" x14ac:dyDescent="0.25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8270</v>
      </c>
      <c r="O445" s="6">
        <f>Table1[[#This Row],[pledged]]/Table1[[#This Row],[goal]]*100</f>
        <v>0.1</v>
      </c>
      <c r="P445" s="8">
        <f>Table1[[#This Row],[pledged]]/Table1[[#This Row],[backers_count]]</f>
        <v>5</v>
      </c>
      <c r="Q445" s="9" t="str">
        <f t="shared" si="12"/>
        <v>film &amp; video</v>
      </c>
      <c r="R445" s="9" t="str">
        <f t="shared" si="13"/>
        <v>animation</v>
      </c>
    </row>
    <row r="446" spans="1:18" ht="45" x14ac:dyDescent="0.25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8270</v>
      </c>
      <c r="O446" s="6">
        <f>Table1[[#This Row],[pledged]]/Table1[[#This Row],[goal]]*100</f>
        <v>5</v>
      </c>
      <c r="P446" s="8">
        <f>Table1[[#This Row],[pledged]]/Table1[[#This Row],[backers_count]]</f>
        <v>50</v>
      </c>
      <c r="Q446" s="9" t="str">
        <f t="shared" si="12"/>
        <v>film &amp; video</v>
      </c>
      <c r="R446" s="9" t="str">
        <f t="shared" si="13"/>
        <v>animation</v>
      </c>
    </row>
    <row r="447" spans="1:18" ht="45" x14ac:dyDescent="0.25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8270</v>
      </c>
      <c r="O447" s="6">
        <f>Table1[[#This Row],[pledged]]/Table1[[#This Row],[goal]]*100</f>
        <v>3.3333333333333335E-3</v>
      </c>
      <c r="P447" s="8">
        <f>Table1[[#This Row],[pledged]]/Table1[[#This Row],[backers_count]]</f>
        <v>1</v>
      </c>
      <c r="Q447" s="9" t="str">
        <f t="shared" si="12"/>
        <v>film &amp; video</v>
      </c>
      <c r="R447" s="9" t="str">
        <f t="shared" si="13"/>
        <v>animation</v>
      </c>
    </row>
    <row r="448" spans="1:18" ht="60" x14ac:dyDescent="0.25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8270</v>
      </c>
      <c r="O448" s="6">
        <f>Table1[[#This Row],[pledged]]/Table1[[#This Row],[goal]]*100</f>
        <v>7.2952380952380951</v>
      </c>
      <c r="P448" s="8">
        <f>Table1[[#This Row],[pledged]]/Table1[[#This Row],[backers_count]]</f>
        <v>47.875</v>
      </c>
      <c r="Q448" s="9" t="str">
        <f t="shared" si="12"/>
        <v>film &amp; video</v>
      </c>
      <c r="R448" s="9" t="str">
        <f t="shared" si="13"/>
        <v>animation</v>
      </c>
    </row>
    <row r="449" spans="1:18" ht="60" x14ac:dyDescent="0.25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8270</v>
      </c>
      <c r="O449" s="6">
        <f>Table1[[#This Row],[pledged]]/Table1[[#This Row],[goal]]*100</f>
        <v>1.6666666666666666E-2</v>
      </c>
      <c r="P449" s="8">
        <f>Table1[[#This Row],[pledged]]/Table1[[#This Row],[backers_count]]</f>
        <v>5</v>
      </c>
      <c r="Q449" s="9" t="str">
        <f t="shared" si="12"/>
        <v>film &amp; video</v>
      </c>
      <c r="R449" s="9" t="str">
        <f t="shared" si="13"/>
        <v>animation</v>
      </c>
    </row>
    <row r="450" spans="1:18" ht="60" x14ac:dyDescent="0.25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8270</v>
      </c>
      <c r="O450" s="6">
        <f>Table1[[#This Row],[pledged]]/Table1[[#This Row],[goal]]*100</f>
        <v>3.2804000000000002</v>
      </c>
      <c r="P450" s="8">
        <f>Table1[[#This Row],[pledged]]/Table1[[#This Row],[backers_count]]</f>
        <v>20.502500000000001</v>
      </c>
      <c r="Q450" s="9" t="str">
        <f t="shared" ref="Q450:Q513" si="14">LEFT($N450,SEARCH("/",$N450)-1)</f>
        <v>film &amp; video</v>
      </c>
      <c r="R450" s="9" t="str">
        <f t="shared" ref="R450:R513" si="15">RIGHT(N450,LEN(N450)-SEARCH("/",N450))</f>
        <v>animation</v>
      </c>
    </row>
    <row r="451" spans="1:18" ht="60" x14ac:dyDescent="0.25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8270</v>
      </c>
      <c r="O451" s="6">
        <f>Table1[[#This Row],[pledged]]/Table1[[#This Row],[goal]]*100</f>
        <v>2.25</v>
      </c>
      <c r="P451" s="8">
        <f>Table1[[#This Row],[pledged]]/Table1[[#This Row],[backers_count]]</f>
        <v>9</v>
      </c>
      <c r="Q451" s="9" t="str">
        <f t="shared" si="14"/>
        <v>film &amp; video</v>
      </c>
      <c r="R451" s="9" t="str">
        <f t="shared" si="15"/>
        <v>animation</v>
      </c>
    </row>
    <row r="452" spans="1:18" ht="60" x14ac:dyDescent="0.25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8270</v>
      </c>
      <c r="O452" s="6">
        <f>Table1[[#This Row],[pledged]]/Table1[[#This Row],[goal]]*100</f>
        <v>0.79200000000000004</v>
      </c>
      <c r="P452" s="8">
        <f>Table1[[#This Row],[pledged]]/Table1[[#This Row],[backers_count]]</f>
        <v>56.571428571428569</v>
      </c>
      <c r="Q452" s="9" t="str">
        <f t="shared" si="14"/>
        <v>film &amp; video</v>
      </c>
      <c r="R452" s="9" t="str">
        <f t="shared" si="15"/>
        <v>animation</v>
      </c>
    </row>
    <row r="453" spans="1:18" ht="60" x14ac:dyDescent="0.25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8270</v>
      </c>
      <c r="O453" s="6">
        <f>Table1[[#This Row],[pledged]]/Table1[[#This Row],[goal]]*100</f>
        <v>0</v>
      </c>
      <c r="P453" s="8" t="e">
        <f>Table1[[#This Row],[pledged]]/Table1[[#This Row],[backers_count]]</f>
        <v>#DIV/0!</v>
      </c>
      <c r="Q453" s="9" t="str">
        <f t="shared" si="14"/>
        <v>film &amp; video</v>
      </c>
      <c r="R453" s="9" t="str">
        <f t="shared" si="15"/>
        <v>animation</v>
      </c>
    </row>
    <row r="454" spans="1:18" ht="45" x14ac:dyDescent="0.25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8270</v>
      </c>
      <c r="O454" s="6">
        <f>Table1[[#This Row],[pledged]]/Table1[[#This Row],[goal]]*100</f>
        <v>64</v>
      </c>
      <c r="P454" s="8">
        <f>Table1[[#This Row],[pledged]]/Table1[[#This Row],[backers_count]]</f>
        <v>40</v>
      </c>
      <c r="Q454" s="9" t="str">
        <f t="shared" si="14"/>
        <v>film &amp; video</v>
      </c>
      <c r="R454" s="9" t="str">
        <f t="shared" si="15"/>
        <v>animation</v>
      </c>
    </row>
    <row r="455" spans="1:18" ht="60" x14ac:dyDescent="0.25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8270</v>
      </c>
      <c r="O455" s="6">
        <f>Table1[[#This Row],[pledged]]/Table1[[#This Row],[goal]]*100</f>
        <v>2.7404479578392621E-2</v>
      </c>
      <c r="P455" s="8">
        <f>Table1[[#This Row],[pledged]]/Table1[[#This Row],[backers_count]]</f>
        <v>13</v>
      </c>
      <c r="Q455" s="9" t="str">
        <f t="shared" si="14"/>
        <v>film &amp; video</v>
      </c>
      <c r="R455" s="9" t="str">
        <f t="shared" si="15"/>
        <v>animation</v>
      </c>
    </row>
    <row r="456" spans="1:18" ht="45" x14ac:dyDescent="0.25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8270</v>
      </c>
      <c r="O456" s="6">
        <f>Table1[[#This Row],[pledged]]/Table1[[#This Row],[goal]]*100</f>
        <v>0.82000000000000006</v>
      </c>
      <c r="P456" s="8">
        <f>Table1[[#This Row],[pledged]]/Table1[[#This Row],[backers_count]]</f>
        <v>16.399999999999999</v>
      </c>
      <c r="Q456" s="9" t="str">
        <f t="shared" si="14"/>
        <v>film &amp; video</v>
      </c>
      <c r="R456" s="9" t="str">
        <f t="shared" si="15"/>
        <v>animation</v>
      </c>
    </row>
    <row r="457" spans="1:18" ht="60" x14ac:dyDescent="0.25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8270</v>
      </c>
      <c r="O457" s="6">
        <f>Table1[[#This Row],[pledged]]/Table1[[#This Row],[goal]]*100</f>
        <v>6.9230769230769221E-2</v>
      </c>
      <c r="P457" s="8">
        <f>Table1[[#This Row],[pledged]]/Table1[[#This Row],[backers_count]]</f>
        <v>22.5</v>
      </c>
      <c r="Q457" s="9" t="str">
        <f t="shared" si="14"/>
        <v>film &amp; video</v>
      </c>
      <c r="R457" s="9" t="str">
        <f t="shared" si="15"/>
        <v>animation</v>
      </c>
    </row>
    <row r="458" spans="1:18" ht="60" x14ac:dyDescent="0.25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8270</v>
      </c>
      <c r="O458" s="6">
        <f>Table1[[#This Row],[pledged]]/Table1[[#This Row],[goal]]*100</f>
        <v>0.68631863186318631</v>
      </c>
      <c r="P458" s="8">
        <f>Table1[[#This Row],[pledged]]/Table1[[#This Row],[backers_count]]</f>
        <v>20.333333333333332</v>
      </c>
      <c r="Q458" s="9" t="str">
        <f t="shared" si="14"/>
        <v>film &amp; video</v>
      </c>
      <c r="R458" s="9" t="str">
        <f t="shared" si="15"/>
        <v>animation</v>
      </c>
    </row>
    <row r="459" spans="1:18" ht="60" x14ac:dyDescent="0.25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8270</v>
      </c>
      <c r="O459" s="6">
        <f>Table1[[#This Row],[pledged]]/Table1[[#This Row],[goal]]*100</f>
        <v>0</v>
      </c>
      <c r="P459" s="8" t="e">
        <f>Table1[[#This Row],[pledged]]/Table1[[#This Row],[backers_count]]</f>
        <v>#DIV/0!</v>
      </c>
      <c r="Q459" s="9" t="str">
        <f t="shared" si="14"/>
        <v>film &amp; video</v>
      </c>
      <c r="R459" s="9" t="str">
        <f t="shared" si="15"/>
        <v>animation</v>
      </c>
    </row>
    <row r="460" spans="1:18" ht="45" x14ac:dyDescent="0.25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8270</v>
      </c>
      <c r="O460" s="6">
        <f>Table1[[#This Row],[pledged]]/Table1[[#This Row],[goal]]*100</f>
        <v>8.2100000000000009</v>
      </c>
      <c r="P460" s="8">
        <f>Table1[[#This Row],[pledged]]/Table1[[#This Row],[backers_count]]</f>
        <v>16.755102040816325</v>
      </c>
      <c r="Q460" s="9" t="str">
        <f t="shared" si="14"/>
        <v>film &amp; video</v>
      </c>
      <c r="R460" s="9" t="str">
        <f t="shared" si="15"/>
        <v>animation</v>
      </c>
    </row>
    <row r="461" spans="1:18" ht="60" x14ac:dyDescent="0.25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8270</v>
      </c>
      <c r="O461" s="6">
        <f>Table1[[#This Row],[pledged]]/Table1[[#This Row],[goal]]*100</f>
        <v>6.4102564102564097E-2</v>
      </c>
      <c r="P461" s="8">
        <f>Table1[[#This Row],[pledged]]/Table1[[#This Row],[backers_count]]</f>
        <v>25</v>
      </c>
      <c r="Q461" s="9" t="str">
        <f t="shared" si="14"/>
        <v>film &amp; video</v>
      </c>
      <c r="R461" s="9" t="str">
        <f t="shared" si="15"/>
        <v>animation</v>
      </c>
    </row>
    <row r="462" spans="1:18" ht="30" x14ac:dyDescent="0.25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8270</v>
      </c>
      <c r="O462" s="6">
        <f>Table1[[#This Row],[pledged]]/Table1[[#This Row],[goal]]*100</f>
        <v>0.29411764705882354</v>
      </c>
      <c r="P462" s="8">
        <f>Table1[[#This Row],[pledged]]/Table1[[#This Row],[backers_count]]</f>
        <v>12.5</v>
      </c>
      <c r="Q462" s="9" t="str">
        <f t="shared" si="14"/>
        <v>film &amp; video</v>
      </c>
      <c r="R462" s="9" t="str">
        <f t="shared" si="15"/>
        <v>animation</v>
      </c>
    </row>
    <row r="463" spans="1:18" ht="60" x14ac:dyDescent="0.25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8270</v>
      </c>
      <c r="O463" s="6">
        <f>Table1[[#This Row],[pledged]]/Table1[[#This Row],[goal]]*100</f>
        <v>0</v>
      </c>
      <c r="P463" s="8" t="e">
        <f>Table1[[#This Row],[pledged]]/Table1[[#This Row],[backers_count]]</f>
        <v>#DIV/0!</v>
      </c>
      <c r="Q463" s="9" t="str">
        <f t="shared" si="14"/>
        <v>film &amp; video</v>
      </c>
      <c r="R463" s="9" t="str">
        <f t="shared" si="15"/>
        <v>animation</v>
      </c>
    </row>
    <row r="464" spans="1:18" ht="60" x14ac:dyDescent="0.25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8270</v>
      </c>
      <c r="O464" s="6">
        <f>Table1[[#This Row],[pledged]]/Table1[[#This Row],[goal]]*100</f>
        <v>0</v>
      </c>
      <c r="P464" s="8" t="e">
        <f>Table1[[#This Row],[pledged]]/Table1[[#This Row],[backers_count]]</f>
        <v>#DIV/0!</v>
      </c>
      <c r="Q464" s="9" t="str">
        <f t="shared" si="14"/>
        <v>film &amp; video</v>
      </c>
      <c r="R464" s="9" t="str">
        <f t="shared" si="15"/>
        <v>animation</v>
      </c>
    </row>
    <row r="465" spans="1:18" ht="45" x14ac:dyDescent="0.25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8270</v>
      </c>
      <c r="O465" s="6">
        <f>Table1[[#This Row],[pledged]]/Table1[[#This Row],[goal]]*100</f>
        <v>2.2727272727272729</v>
      </c>
      <c r="P465" s="8">
        <f>Table1[[#This Row],[pledged]]/Table1[[#This Row],[backers_count]]</f>
        <v>113.63636363636364</v>
      </c>
      <c r="Q465" s="9" t="str">
        <f t="shared" si="14"/>
        <v>film &amp; video</v>
      </c>
      <c r="R465" s="9" t="str">
        <f t="shared" si="15"/>
        <v>animation</v>
      </c>
    </row>
    <row r="466" spans="1:18" ht="45" x14ac:dyDescent="0.25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8270</v>
      </c>
      <c r="O466" s="6">
        <f>Table1[[#This Row],[pledged]]/Table1[[#This Row],[goal]]*100</f>
        <v>9.9009900990099015E-2</v>
      </c>
      <c r="P466" s="8">
        <f>Table1[[#This Row],[pledged]]/Table1[[#This Row],[backers_count]]</f>
        <v>1</v>
      </c>
      <c r="Q466" s="9" t="str">
        <f t="shared" si="14"/>
        <v>film &amp; video</v>
      </c>
      <c r="R466" s="9" t="str">
        <f t="shared" si="15"/>
        <v>animation</v>
      </c>
    </row>
    <row r="467" spans="1:18" ht="30" x14ac:dyDescent="0.25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8270</v>
      </c>
      <c r="O467" s="6">
        <f>Table1[[#This Row],[pledged]]/Table1[[#This Row],[goal]]*100</f>
        <v>26.953125</v>
      </c>
      <c r="P467" s="8">
        <f>Table1[[#This Row],[pledged]]/Table1[[#This Row],[backers_count]]</f>
        <v>17.25</v>
      </c>
      <c r="Q467" s="9" t="str">
        <f t="shared" si="14"/>
        <v>film &amp; video</v>
      </c>
      <c r="R467" s="9" t="str">
        <f t="shared" si="15"/>
        <v>animation</v>
      </c>
    </row>
    <row r="468" spans="1:18" ht="45" x14ac:dyDescent="0.25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8270</v>
      </c>
      <c r="O468" s="6">
        <f>Table1[[#This Row],[pledged]]/Table1[[#This Row],[goal]]*100</f>
        <v>0.76</v>
      </c>
      <c r="P468" s="8">
        <f>Table1[[#This Row],[pledged]]/Table1[[#This Row],[backers_count]]</f>
        <v>15.2</v>
      </c>
      <c r="Q468" s="9" t="str">
        <f t="shared" si="14"/>
        <v>film &amp; video</v>
      </c>
      <c r="R468" s="9" t="str">
        <f t="shared" si="15"/>
        <v>animation</v>
      </c>
    </row>
    <row r="469" spans="1:18" ht="60" x14ac:dyDescent="0.25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8270</v>
      </c>
      <c r="O469" s="6">
        <f>Table1[[#This Row],[pledged]]/Table1[[#This Row],[goal]]*100</f>
        <v>21.574999999999999</v>
      </c>
      <c r="P469" s="8">
        <f>Table1[[#This Row],[pledged]]/Table1[[#This Row],[backers_count]]</f>
        <v>110.64102564102564</v>
      </c>
      <c r="Q469" s="9" t="str">
        <f t="shared" si="14"/>
        <v>film &amp; video</v>
      </c>
      <c r="R469" s="9" t="str">
        <f t="shared" si="15"/>
        <v>animation</v>
      </c>
    </row>
    <row r="470" spans="1:18" ht="60" x14ac:dyDescent="0.25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8270</v>
      </c>
      <c r="O470" s="6">
        <f>Table1[[#This Row],[pledged]]/Table1[[#This Row],[goal]]*100</f>
        <v>0</v>
      </c>
      <c r="P470" s="8" t="e">
        <f>Table1[[#This Row],[pledged]]/Table1[[#This Row],[backers_count]]</f>
        <v>#DIV/0!</v>
      </c>
      <c r="Q470" s="9" t="str">
        <f t="shared" si="14"/>
        <v>film &amp; video</v>
      </c>
      <c r="R470" s="9" t="str">
        <f t="shared" si="15"/>
        <v>animation</v>
      </c>
    </row>
    <row r="471" spans="1:18" ht="30" x14ac:dyDescent="0.25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8270</v>
      </c>
      <c r="O471" s="6">
        <f>Table1[[#This Row],[pledged]]/Table1[[#This Row],[goal]]*100</f>
        <v>0</v>
      </c>
      <c r="P471" s="8" t="e">
        <f>Table1[[#This Row],[pledged]]/Table1[[#This Row],[backers_count]]</f>
        <v>#DIV/0!</v>
      </c>
      <c r="Q471" s="9" t="str">
        <f t="shared" si="14"/>
        <v>film &amp; video</v>
      </c>
      <c r="R471" s="9" t="str">
        <f t="shared" si="15"/>
        <v>animation</v>
      </c>
    </row>
    <row r="472" spans="1:18" ht="60" x14ac:dyDescent="0.25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8270</v>
      </c>
      <c r="O472" s="6">
        <f>Table1[[#This Row],[pledged]]/Table1[[#This Row],[goal]]*100</f>
        <v>1.02</v>
      </c>
      <c r="P472" s="8">
        <f>Table1[[#This Row],[pledged]]/Table1[[#This Row],[backers_count]]</f>
        <v>25.5</v>
      </c>
      <c r="Q472" s="9" t="str">
        <f t="shared" si="14"/>
        <v>film &amp; video</v>
      </c>
      <c r="R472" s="9" t="str">
        <f t="shared" si="15"/>
        <v>animation</v>
      </c>
    </row>
    <row r="473" spans="1:18" ht="60" x14ac:dyDescent="0.25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8270</v>
      </c>
      <c r="O473" s="6">
        <f>Table1[[#This Row],[pledged]]/Table1[[#This Row],[goal]]*100</f>
        <v>11.892727272727273</v>
      </c>
      <c r="P473" s="8">
        <f>Table1[[#This Row],[pledged]]/Table1[[#This Row],[backers_count]]</f>
        <v>38.476470588235294</v>
      </c>
      <c r="Q473" s="9" t="str">
        <f t="shared" si="14"/>
        <v>film &amp; video</v>
      </c>
      <c r="R473" s="9" t="str">
        <f t="shared" si="15"/>
        <v>animation</v>
      </c>
    </row>
    <row r="474" spans="1:18" ht="60" x14ac:dyDescent="0.25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8270</v>
      </c>
      <c r="O474" s="6">
        <f>Table1[[#This Row],[pledged]]/Table1[[#This Row],[goal]]*100</f>
        <v>17.625</v>
      </c>
      <c r="P474" s="8">
        <f>Table1[[#This Row],[pledged]]/Table1[[#This Row],[backers_count]]</f>
        <v>28.2</v>
      </c>
      <c r="Q474" s="9" t="str">
        <f t="shared" si="14"/>
        <v>film &amp; video</v>
      </c>
      <c r="R474" s="9" t="str">
        <f t="shared" si="15"/>
        <v>animation</v>
      </c>
    </row>
    <row r="475" spans="1:18" ht="45" x14ac:dyDescent="0.25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8270</v>
      </c>
      <c r="O475" s="6">
        <f>Table1[[#This Row],[pledged]]/Table1[[#This Row],[goal]]*100</f>
        <v>2.87</v>
      </c>
      <c r="P475" s="8">
        <f>Table1[[#This Row],[pledged]]/Table1[[#This Row],[backers_count]]</f>
        <v>61.5</v>
      </c>
      <c r="Q475" s="9" t="str">
        <f t="shared" si="14"/>
        <v>film &amp; video</v>
      </c>
      <c r="R475" s="9" t="str">
        <f t="shared" si="15"/>
        <v>animation</v>
      </c>
    </row>
    <row r="476" spans="1:18" ht="45" x14ac:dyDescent="0.25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8270</v>
      </c>
      <c r="O476" s="6">
        <f>Table1[[#This Row],[pledged]]/Table1[[#This Row],[goal]]*100</f>
        <v>3.0303030303030304E-2</v>
      </c>
      <c r="P476" s="8">
        <f>Table1[[#This Row],[pledged]]/Table1[[#This Row],[backers_count]]</f>
        <v>1</v>
      </c>
      <c r="Q476" s="9" t="str">
        <f t="shared" si="14"/>
        <v>film &amp; video</v>
      </c>
      <c r="R476" s="9" t="str">
        <f t="shared" si="15"/>
        <v>animation</v>
      </c>
    </row>
    <row r="477" spans="1:18" ht="60" x14ac:dyDescent="0.25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8270</v>
      </c>
      <c r="O477" s="6">
        <f>Table1[[#This Row],[pledged]]/Table1[[#This Row],[goal]]*100</f>
        <v>0</v>
      </c>
      <c r="P477" s="8" t="e">
        <f>Table1[[#This Row],[pledged]]/Table1[[#This Row],[backers_count]]</f>
        <v>#DIV/0!</v>
      </c>
      <c r="Q477" s="9" t="str">
        <f t="shared" si="14"/>
        <v>film &amp; video</v>
      </c>
      <c r="R477" s="9" t="str">
        <f t="shared" si="15"/>
        <v>animation</v>
      </c>
    </row>
    <row r="478" spans="1:18" ht="30" x14ac:dyDescent="0.25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8270</v>
      </c>
      <c r="O478" s="6">
        <f>Table1[[#This Row],[pledged]]/Table1[[#This Row],[goal]]*100</f>
        <v>2.230268181818182</v>
      </c>
      <c r="P478" s="8">
        <f>Table1[[#This Row],[pledged]]/Table1[[#This Row],[backers_count]]</f>
        <v>39.569274193548388</v>
      </c>
      <c r="Q478" s="9" t="str">
        <f t="shared" si="14"/>
        <v>film &amp; video</v>
      </c>
      <c r="R478" s="9" t="str">
        <f t="shared" si="15"/>
        <v>animation</v>
      </c>
    </row>
    <row r="479" spans="1:18" ht="60" x14ac:dyDescent="0.25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8270</v>
      </c>
      <c r="O479" s="6">
        <f>Table1[[#This Row],[pledged]]/Table1[[#This Row],[goal]]*100</f>
        <v>0</v>
      </c>
      <c r="P479" s="8" t="e">
        <f>Table1[[#This Row],[pledged]]/Table1[[#This Row],[backers_count]]</f>
        <v>#DIV/0!</v>
      </c>
      <c r="Q479" s="9" t="str">
        <f t="shared" si="14"/>
        <v>film &amp; video</v>
      </c>
      <c r="R479" s="9" t="str">
        <f t="shared" si="15"/>
        <v>animation</v>
      </c>
    </row>
    <row r="480" spans="1:18" ht="45" x14ac:dyDescent="0.25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8270</v>
      </c>
      <c r="O480" s="6">
        <f>Table1[[#This Row],[pledged]]/Table1[[#This Row],[goal]]*100</f>
        <v>0</v>
      </c>
      <c r="P480" s="8" t="e">
        <f>Table1[[#This Row],[pledged]]/Table1[[#This Row],[backers_count]]</f>
        <v>#DIV/0!</v>
      </c>
      <c r="Q480" s="9" t="str">
        <f t="shared" si="14"/>
        <v>film &amp; video</v>
      </c>
      <c r="R480" s="9" t="str">
        <f t="shared" si="15"/>
        <v>animation</v>
      </c>
    </row>
    <row r="481" spans="1:18" ht="45" x14ac:dyDescent="0.25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8270</v>
      </c>
      <c r="O481" s="6">
        <f>Table1[[#This Row],[pledged]]/Table1[[#This Row],[goal]]*100</f>
        <v>32.56</v>
      </c>
      <c r="P481" s="8">
        <f>Table1[[#This Row],[pledged]]/Table1[[#This Row],[backers_count]]</f>
        <v>88.8</v>
      </c>
      <c r="Q481" s="9" t="str">
        <f t="shared" si="14"/>
        <v>film &amp; video</v>
      </c>
      <c r="R481" s="9" t="str">
        <f t="shared" si="15"/>
        <v>animation</v>
      </c>
    </row>
    <row r="482" spans="1:18" ht="60" x14ac:dyDescent="0.25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8270</v>
      </c>
      <c r="O482" s="6">
        <f>Table1[[#This Row],[pledged]]/Table1[[#This Row],[goal]]*100</f>
        <v>19.41</v>
      </c>
      <c r="P482" s="8">
        <f>Table1[[#This Row],[pledged]]/Table1[[#This Row],[backers_count]]</f>
        <v>55.457142857142856</v>
      </c>
      <c r="Q482" s="9" t="str">
        <f t="shared" si="14"/>
        <v>film &amp; video</v>
      </c>
      <c r="R482" s="9" t="str">
        <f t="shared" si="15"/>
        <v>animation</v>
      </c>
    </row>
    <row r="483" spans="1:18" ht="60" x14ac:dyDescent="0.25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8270</v>
      </c>
      <c r="O483" s="6">
        <f>Table1[[#This Row],[pledged]]/Table1[[#This Row],[goal]]*100</f>
        <v>6.1</v>
      </c>
      <c r="P483" s="8">
        <f>Table1[[#This Row],[pledged]]/Table1[[#This Row],[backers_count]]</f>
        <v>87.142857142857139</v>
      </c>
      <c r="Q483" s="9" t="str">
        <f t="shared" si="14"/>
        <v>film &amp; video</v>
      </c>
      <c r="R483" s="9" t="str">
        <f t="shared" si="15"/>
        <v>animation</v>
      </c>
    </row>
    <row r="484" spans="1:18" ht="45" x14ac:dyDescent="0.25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8270</v>
      </c>
      <c r="O484" s="6">
        <f>Table1[[#This Row],[pledged]]/Table1[[#This Row],[goal]]*100</f>
        <v>0.1</v>
      </c>
      <c r="P484" s="8">
        <f>Table1[[#This Row],[pledged]]/Table1[[#This Row],[backers_count]]</f>
        <v>10</v>
      </c>
      <c r="Q484" s="9" t="str">
        <f t="shared" si="14"/>
        <v>film &amp; video</v>
      </c>
      <c r="R484" s="9" t="str">
        <f t="shared" si="15"/>
        <v>animation</v>
      </c>
    </row>
    <row r="485" spans="1:18" ht="60" x14ac:dyDescent="0.25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8270</v>
      </c>
      <c r="O485" s="6">
        <f>Table1[[#This Row],[pledged]]/Table1[[#This Row],[goal]]*100</f>
        <v>50.2</v>
      </c>
      <c r="P485" s="8">
        <f>Table1[[#This Row],[pledged]]/Table1[[#This Row],[backers_count]]</f>
        <v>51.224489795918366</v>
      </c>
      <c r="Q485" s="9" t="str">
        <f t="shared" si="14"/>
        <v>film &amp; video</v>
      </c>
      <c r="R485" s="9" t="str">
        <f t="shared" si="15"/>
        <v>animation</v>
      </c>
    </row>
    <row r="486" spans="1:18" ht="60" x14ac:dyDescent="0.25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8270</v>
      </c>
      <c r="O486" s="6">
        <f>Table1[[#This Row],[pledged]]/Table1[[#This Row],[goal]]*100</f>
        <v>0.18625</v>
      </c>
      <c r="P486" s="8">
        <f>Table1[[#This Row],[pledged]]/Table1[[#This Row],[backers_count]]</f>
        <v>13.545454545454545</v>
      </c>
      <c r="Q486" s="9" t="str">
        <f t="shared" si="14"/>
        <v>film &amp; video</v>
      </c>
      <c r="R486" s="9" t="str">
        <f t="shared" si="15"/>
        <v>animation</v>
      </c>
    </row>
    <row r="487" spans="1:18" ht="45" x14ac:dyDescent="0.25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8270</v>
      </c>
      <c r="O487" s="6">
        <f>Table1[[#This Row],[pledged]]/Table1[[#This Row],[goal]]*100</f>
        <v>21.906971229845084</v>
      </c>
      <c r="P487" s="8">
        <f>Table1[[#This Row],[pledged]]/Table1[[#This Row],[backers_count]]</f>
        <v>66.520080000000007</v>
      </c>
      <c r="Q487" s="9" t="str">
        <f t="shared" si="14"/>
        <v>film &amp; video</v>
      </c>
      <c r="R487" s="9" t="str">
        <f t="shared" si="15"/>
        <v>animation</v>
      </c>
    </row>
    <row r="488" spans="1:18" ht="60" x14ac:dyDescent="0.25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8270</v>
      </c>
      <c r="O488" s="6">
        <f>Table1[[#This Row],[pledged]]/Table1[[#This Row],[goal]]*100</f>
        <v>9.0909090909090905E-3</v>
      </c>
      <c r="P488" s="8">
        <f>Table1[[#This Row],[pledged]]/Table1[[#This Row],[backers_count]]</f>
        <v>50</v>
      </c>
      <c r="Q488" s="9" t="str">
        <f t="shared" si="14"/>
        <v>film &amp; video</v>
      </c>
      <c r="R488" s="9" t="str">
        <f t="shared" si="15"/>
        <v>animation</v>
      </c>
    </row>
    <row r="489" spans="1:18" ht="60" x14ac:dyDescent="0.25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8270</v>
      </c>
      <c r="O489" s="6">
        <f>Table1[[#This Row],[pledged]]/Table1[[#This Row],[goal]]*100</f>
        <v>0</v>
      </c>
      <c r="P489" s="8" t="e">
        <f>Table1[[#This Row],[pledged]]/Table1[[#This Row],[backers_count]]</f>
        <v>#DIV/0!</v>
      </c>
      <c r="Q489" s="9" t="str">
        <f t="shared" si="14"/>
        <v>film &amp; video</v>
      </c>
      <c r="R489" s="9" t="str">
        <f t="shared" si="15"/>
        <v>animation</v>
      </c>
    </row>
    <row r="490" spans="1:18" ht="45" x14ac:dyDescent="0.25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8270</v>
      </c>
      <c r="O490" s="6">
        <f>Table1[[#This Row],[pledged]]/Table1[[#This Row],[goal]]*100</f>
        <v>0</v>
      </c>
      <c r="P490" s="8" t="e">
        <f>Table1[[#This Row],[pledged]]/Table1[[#This Row],[backers_count]]</f>
        <v>#DIV/0!</v>
      </c>
      <c r="Q490" s="9" t="str">
        <f t="shared" si="14"/>
        <v>film &amp; video</v>
      </c>
      <c r="R490" s="9" t="str">
        <f t="shared" si="15"/>
        <v>animation</v>
      </c>
    </row>
    <row r="491" spans="1:18" ht="45" x14ac:dyDescent="0.25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8270</v>
      </c>
      <c r="O491" s="6">
        <f>Table1[[#This Row],[pledged]]/Table1[[#This Row],[goal]]*100</f>
        <v>0.28667813379201834</v>
      </c>
      <c r="P491" s="8">
        <f>Table1[[#This Row],[pledged]]/Table1[[#This Row],[backers_count]]</f>
        <v>71.666666666666671</v>
      </c>
      <c r="Q491" s="9" t="str">
        <f t="shared" si="14"/>
        <v>film &amp; video</v>
      </c>
      <c r="R491" s="9" t="str">
        <f t="shared" si="15"/>
        <v>animation</v>
      </c>
    </row>
    <row r="492" spans="1:18" x14ac:dyDescent="0.25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8270</v>
      </c>
      <c r="O492" s="6">
        <f>Table1[[#This Row],[pledged]]/Table1[[#This Row],[goal]]*100</f>
        <v>0</v>
      </c>
      <c r="P492" s="8" t="e">
        <f>Table1[[#This Row],[pledged]]/Table1[[#This Row],[backers_count]]</f>
        <v>#DIV/0!</v>
      </c>
      <c r="Q492" s="9" t="str">
        <f t="shared" si="14"/>
        <v>film &amp; video</v>
      </c>
      <c r="R492" s="9" t="str">
        <f t="shared" si="15"/>
        <v>animation</v>
      </c>
    </row>
    <row r="493" spans="1:18" ht="45" x14ac:dyDescent="0.25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8270</v>
      </c>
      <c r="O493" s="6">
        <f>Table1[[#This Row],[pledged]]/Table1[[#This Row],[goal]]*100</f>
        <v>0</v>
      </c>
      <c r="P493" s="8" t="e">
        <f>Table1[[#This Row],[pledged]]/Table1[[#This Row],[backers_count]]</f>
        <v>#DIV/0!</v>
      </c>
      <c r="Q493" s="9" t="str">
        <f t="shared" si="14"/>
        <v>film &amp; video</v>
      </c>
      <c r="R493" s="9" t="str">
        <f t="shared" si="15"/>
        <v>animation</v>
      </c>
    </row>
    <row r="494" spans="1:18" ht="60" x14ac:dyDescent="0.25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8270</v>
      </c>
      <c r="O494" s="6">
        <f>Table1[[#This Row],[pledged]]/Table1[[#This Row],[goal]]*100</f>
        <v>0</v>
      </c>
      <c r="P494" s="8" t="e">
        <f>Table1[[#This Row],[pledged]]/Table1[[#This Row],[backers_count]]</f>
        <v>#DIV/0!</v>
      </c>
      <c r="Q494" s="9" t="str">
        <f t="shared" si="14"/>
        <v>film &amp; video</v>
      </c>
      <c r="R494" s="9" t="str">
        <f t="shared" si="15"/>
        <v>animation</v>
      </c>
    </row>
    <row r="495" spans="1:18" ht="45" x14ac:dyDescent="0.25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8270</v>
      </c>
      <c r="O495" s="6">
        <f>Table1[[#This Row],[pledged]]/Table1[[#This Row],[goal]]*100</f>
        <v>0</v>
      </c>
      <c r="P495" s="8" t="e">
        <f>Table1[[#This Row],[pledged]]/Table1[[#This Row],[backers_count]]</f>
        <v>#DIV/0!</v>
      </c>
      <c r="Q495" s="9" t="str">
        <f t="shared" si="14"/>
        <v>film &amp; video</v>
      </c>
      <c r="R495" s="9" t="str">
        <f t="shared" si="15"/>
        <v>animation</v>
      </c>
    </row>
    <row r="496" spans="1:18" ht="60" x14ac:dyDescent="0.25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8270</v>
      </c>
      <c r="O496" s="6">
        <f>Table1[[#This Row],[pledged]]/Table1[[#This Row],[goal]]*100</f>
        <v>0.155</v>
      </c>
      <c r="P496" s="8">
        <f>Table1[[#This Row],[pledged]]/Table1[[#This Row],[backers_count]]</f>
        <v>10.333333333333334</v>
      </c>
      <c r="Q496" s="9" t="str">
        <f t="shared" si="14"/>
        <v>film &amp; video</v>
      </c>
      <c r="R496" s="9" t="str">
        <f t="shared" si="15"/>
        <v>animation</v>
      </c>
    </row>
    <row r="497" spans="1:18" ht="45" x14ac:dyDescent="0.25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8270</v>
      </c>
      <c r="O497" s="6">
        <f>Table1[[#This Row],[pledged]]/Table1[[#This Row],[goal]]*100</f>
        <v>0</v>
      </c>
      <c r="P497" s="8" t="e">
        <f>Table1[[#This Row],[pledged]]/Table1[[#This Row],[backers_count]]</f>
        <v>#DIV/0!</v>
      </c>
      <c r="Q497" s="9" t="str">
        <f t="shared" si="14"/>
        <v>film &amp; video</v>
      </c>
      <c r="R497" s="9" t="str">
        <f t="shared" si="15"/>
        <v>animation</v>
      </c>
    </row>
    <row r="498" spans="1:18" ht="45" x14ac:dyDescent="0.25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8270</v>
      </c>
      <c r="O498" s="6">
        <f>Table1[[#This Row],[pledged]]/Table1[[#This Row],[goal]]*100</f>
        <v>1.6666666666666668E-3</v>
      </c>
      <c r="P498" s="8">
        <f>Table1[[#This Row],[pledged]]/Table1[[#This Row],[backers_count]]</f>
        <v>1</v>
      </c>
      <c r="Q498" s="9" t="str">
        <f t="shared" si="14"/>
        <v>film &amp; video</v>
      </c>
      <c r="R498" s="9" t="str">
        <f t="shared" si="15"/>
        <v>animation</v>
      </c>
    </row>
    <row r="499" spans="1:18" x14ac:dyDescent="0.25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8270</v>
      </c>
      <c r="O499" s="6">
        <f>Table1[[#This Row],[pledged]]/Table1[[#This Row],[goal]]*100</f>
        <v>0.6696428571428571</v>
      </c>
      <c r="P499" s="8">
        <f>Table1[[#This Row],[pledged]]/Table1[[#This Row],[backers_count]]</f>
        <v>10</v>
      </c>
      <c r="Q499" s="9" t="str">
        <f t="shared" si="14"/>
        <v>film &amp; video</v>
      </c>
      <c r="R499" s="9" t="str">
        <f t="shared" si="15"/>
        <v>animation</v>
      </c>
    </row>
    <row r="500" spans="1:18" ht="45" x14ac:dyDescent="0.25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8270</v>
      </c>
      <c r="O500" s="6">
        <f>Table1[[#This Row],[pledged]]/Table1[[#This Row],[goal]]*100</f>
        <v>4.5985132395404564</v>
      </c>
      <c r="P500" s="8">
        <f>Table1[[#This Row],[pledged]]/Table1[[#This Row],[backers_count]]</f>
        <v>136.09090909090909</v>
      </c>
      <c r="Q500" s="9" t="str">
        <f t="shared" si="14"/>
        <v>film &amp; video</v>
      </c>
      <c r="R500" s="9" t="str">
        <f t="shared" si="15"/>
        <v>animation</v>
      </c>
    </row>
    <row r="501" spans="1:18" ht="60" x14ac:dyDescent="0.25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8270</v>
      </c>
      <c r="O501" s="6">
        <f>Table1[[#This Row],[pledged]]/Table1[[#This Row],[goal]]*100</f>
        <v>9.5500000000000007</v>
      </c>
      <c r="P501" s="8">
        <f>Table1[[#This Row],[pledged]]/Table1[[#This Row],[backers_count]]</f>
        <v>73.461538461538467</v>
      </c>
      <c r="Q501" s="9" t="str">
        <f t="shared" si="14"/>
        <v>film &amp; video</v>
      </c>
      <c r="R501" s="9" t="str">
        <f t="shared" si="15"/>
        <v>animation</v>
      </c>
    </row>
    <row r="502" spans="1:18" ht="60" x14ac:dyDescent="0.25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8270</v>
      </c>
      <c r="O502" s="6">
        <f>Table1[[#This Row],[pledged]]/Table1[[#This Row],[goal]]*100</f>
        <v>3.3076923076923079</v>
      </c>
      <c r="P502" s="8">
        <f>Table1[[#This Row],[pledged]]/Table1[[#This Row],[backers_count]]</f>
        <v>53.75</v>
      </c>
      <c r="Q502" s="9" t="str">
        <f t="shared" si="14"/>
        <v>film &amp; video</v>
      </c>
      <c r="R502" s="9" t="str">
        <f t="shared" si="15"/>
        <v>animation</v>
      </c>
    </row>
    <row r="503" spans="1:18" ht="60" x14ac:dyDescent="0.25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8270</v>
      </c>
      <c r="O503" s="6">
        <f>Table1[[#This Row],[pledged]]/Table1[[#This Row],[goal]]*100</f>
        <v>0</v>
      </c>
      <c r="P503" s="8" t="e">
        <f>Table1[[#This Row],[pledged]]/Table1[[#This Row],[backers_count]]</f>
        <v>#DIV/0!</v>
      </c>
      <c r="Q503" s="9" t="str">
        <f t="shared" si="14"/>
        <v>film &amp; video</v>
      </c>
      <c r="R503" s="9" t="str">
        <f t="shared" si="15"/>
        <v>animation</v>
      </c>
    </row>
    <row r="504" spans="1:18" ht="60" x14ac:dyDescent="0.25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8270</v>
      </c>
      <c r="O504" s="6">
        <f>Table1[[#This Row],[pledged]]/Table1[[#This Row],[goal]]*100</f>
        <v>1.1499999999999999</v>
      </c>
      <c r="P504" s="8">
        <f>Table1[[#This Row],[pledged]]/Table1[[#This Row],[backers_count]]</f>
        <v>57.5</v>
      </c>
      <c r="Q504" s="9" t="str">
        <f t="shared" si="14"/>
        <v>film &amp; video</v>
      </c>
      <c r="R504" s="9" t="str">
        <f t="shared" si="15"/>
        <v>animation</v>
      </c>
    </row>
    <row r="505" spans="1:18" ht="60" x14ac:dyDescent="0.25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8270</v>
      </c>
      <c r="O505" s="6">
        <f>Table1[[#This Row],[pledged]]/Table1[[#This Row],[goal]]*100</f>
        <v>1.7538461538461538</v>
      </c>
      <c r="P505" s="8">
        <f>Table1[[#This Row],[pledged]]/Table1[[#This Row],[backers_count]]</f>
        <v>12.666666666666666</v>
      </c>
      <c r="Q505" s="9" t="str">
        <f t="shared" si="14"/>
        <v>film &amp; video</v>
      </c>
      <c r="R505" s="9" t="str">
        <f t="shared" si="15"/>
        <v>animation</v>
      </c>
    </row>
    <row r="506" spans="1:18" ht="60" x14ac:dyDescent="0.25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8270</v>
      </c>
      <c r="O506" s="6">
        <f>Table1[[#This Row],[pledged]]/Table1[[#This Row],[goal]]*100</f>
        <v>1.3673469387755102</v>
      </c>
      <c r="P506" s="8">
        <f>Table1[[#This Row],[pledged]]/Table1[[#This Row],[backers_count]]</f>
        <v>67</v>
      </c>
      <c r="Q506" s="9" t="str">
        <f t="shared" si="14"/>
        <v>film &amp; video</v>
      </c>
      <c r="R506" s="9" t="str">
        <f t="shared" si="15"/>
        <v>animation</v>
      </c>
    </row>
    <row r="507" spans="1:18" ht="45" x14ac:dyDescent="0.25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8270</v>
      </c>
      <c r="O507" s="6">
        <f>Table1[[#This Row],[pledged]]/Table1[[#This Row],[goal]]*100</f>
        <v>0.43333333333333329</v>
      </c>
      <c r="P507" s="8">
        <f>Table1[[#This Row],[pledged]]/Table1[[#This Row],[backers_count]]</f>
        <v>3.7142857142857144</v>
      </c>
      <c r="Q507" s="9" t="str">
        <f t="shared" si="14"/>
        <v>film &amp; video</v>
      </c>
      <c r="R507" s="9" t="str">
        <f t="shared" si="15"/>
        <v>animation</v>
      </c>
    </row>
    <row r="508" spans="1:18" ht="45" x14ac:dyDescent="0.25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8270</v>
      </c>
      <c r="O508" s="6">
        <f>Table1[[#This Row],[pledged]]/Table1[[#This Row],[goal]]*100</f>
        <v>0.125</v>
      </c>
      <c r="P508" s="8">
        <f>Table1[[#This Row],[pledged]]/Table1[[#This Row],[backers_count]]</f>
        <v>250</v>
      </c>
      <c r="Q508" s="9" t="str">
        <f t="shared" si="14"/>
        <v>film &amp; video</v>
      </c>
      <c r="R508" s="9" t="str">
        <f t="shared" si="15"/>
        <v>animation</v>
      </c>
    </row>
    <row r="509" spans="1:18" ht="60" x14ac:dyDescent="0.25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8270</v>
      </c>
      <c r="O509" s="6">
        <f>Table1[[#This Row],[pledged]]/Table1[[#This Row],[goal]]*100</f>
        <v>3.2</v>
      </c>
      <c r="P509" s="8">
        <f>Table1[[#This Row],[pledged]]/Table1[[#This Row],[backers_count]]</f>
        <v>64</v>
      </c>
      <c r="Q509" s="9" t="str">
        <f t="shared" si="14"/>
        <v>film &amp; video</v>
      </c>
      <c r="R509" s="9" t="str">
        <f t="shared" si="15"/>
        <v>animation</v>
      </c>
    </row>
    <row r="510" spans="1:18" ht="60" x14ac:dyDescent="0.25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8270</v>
      </c>
      <c r="O510" s="6">
        <f>Table1[[#This Row],[pledged]]/Table1[[#This Row],[goal]]*100</f>
        <v>0.8</v>
      </c>
      <c r="P510" s="8">
        <f>Table1[[#This Row],[pledged]]/Table1[[#This Row],[backers_count]]</f>
        <v>133.33333333333334</v>
      </c>
      <c r="Q510" s="9" t="str">
        <f t="shared" si="14"/>
        <v>film &amp; video</v>
      </c>
      <c r="R510" s="9" t="str">
        <f t="shared" si="15"/>
        <v>animation</v>
      </c>
    </row>
    <row r="511" spans="1:18" ht="45" x14ac:dyDescent="0.25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8270</v>
      </c>
      <c r="O511" s="6">
        <f>Table1[[#This Row],[pledged]]/Table1[[#This Row],[goal]]*100</f>
        <v>0.2</v>
      </c>
      <c r="P511" s="8">
        <f>Table1[[#This Row],[pledged]]/Table1[[#This Row],[backers_count]]</f>
        <v>10</v>
      </c>
      <c r="Q511" s="9" t="str">
        <f t="shared" si="14"/>
        <v>film &amp; video</v>
      </c>
      <c r="R511" s="9" t="str">
        <f t="shared" si="15"/>
        <v>animation</v>
      </c>
    </row>
    <row r="512" spans="1:18" ht="45" x14ac:dyDescent="0.25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8270</v>
      </c>
      <c r="O512" s="6">
        <f>Table1[[#This Row],[pledged]]/Table1[[#This Row],[goal]]*100</f>
        <v>0</v>
      </c>
      <c r="P512" s="8" t="e">
        <f>Table1[[#This Row],[pledged]]/Table1[[#This Row],[backers_count]]</f>
        <v>#DIV/0!</v>
      </c>
      <c r="Q512" s="9" t="str">
        <f t="shared" si="14"/>
        <v>film &amp; video</v>
      </c>
      <c r="R512" s="9" t="str">
        <f t="shared" si="15"/>
        <v>animation</v>
      </c>
    </row>
    <row r="513" spans="1:18" ht="45" x14ac:dyDescent="0.25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8270</v>
      </c>
      <c r="O513" s="6">
        <f>Table1[[#This Row],[pledged]]/Table1[[#This Row],[goal]]*100</f>
        <v>3</v>
      </c>
      <c r="P513" s="8">
        <f>Table1[[#This Row],[pledged]]/Table1[[#This Row],[backers_count]]</f>
        <v>30</v>
      </c>
      <c r="Q513" s="9" t="str">
        <f t="shared" si="14"/>
        <v>film &amp; video</v>
      </c>
      <c r="R513" s="9" t="str">
        <f t="shared" si="15"/>
        <v>animation</v>
      </c>
    </row>
    <row r="514" spans="1:18" ht="60" x14ac:dyDescent="0.25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8270</v>
      </c>
      <c r="O514" s="6">
        <f>Table1[[#This Row],[pledged]]/Table1[[#This Row],[goal]]*100</f>
        <v>0.13749999999999998</v>
      </c>
      <c r="P514" s="8">
        <f>Table1[[#This Row],[pledged]]/Table1[[#This Row],[backers_count]]</f>
        <v>5.5</v>
      </c>
      <c r="Q514" s="9" t="str">
        <f t="shared" ref="Q514:Q577" si="16">LEFT($N514,SEARCH("/",$N514)-1)</f>
        <v>film &amp; video</v>
      </c>
      <c r="R514" s="9" t="str">
        <f t="shared" ref="R514:R577" si="17">RIGHT(N514,LEN(N514)-SEARCH("/",N514))</f>
        <v>animation</v>
      </c>
    </row>
    <row r="515" spans="1:18" ht="45" x14ac:dyDescent="0.25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8270</v>
      </c>
      <c r="O515" s="6">
        <f>Table1[[#This Row],[pledged]]/Table1[[#This Row],[goal]]*100</f>
        <v>13.923999999999999</v>
      </c>
      <c r="P515" s="8">
        <f>Table1[[#This Row],[pledged]]/Table1[[#This Row],[backers_count]]</f>
        <v>102.38235294117646</v>
      </c>
      <c r="Q515" s="9" t="str">
        <f t="shared" si="16"/>
        <v>film &amp; video</v>
      </c>
      <c r="R515" s="9" t="str">
        <f t="shared" si="17"/>
        <v>animation</v>
      </c>
    </row>
    <row r="516" spans="1:18" ht="45" x14ac:dyDescent="0.25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8270</v>
      </c>
      <c r="O516" s="6">
        <f>Table1[[#This Row],[pledged]]/Table1[[#This Row],[goal]]*100</f>
        <v>3.3333333333333335</v>
      </c>
      <c r="P516" s="8">
        <f>Table1[[#This Row],[pledged]]/Table1[[#This Row],[backers_count]]</f>
        <v>16.666666666666668</v>
      </c>
      <c r="Q516" s="9" t="str">
        <f t="shared" si="16"/>
        <v>film &amp; video</v>
      </c>
      <c r="R516" s="9" t="str">
        <f t="shared" si="17"/>
        <v>animation</v>
      </c>
    </row>
    <row r="517" spans="1:18" ht="45" x14ac:dyDescent="0.25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8270</v>
      </c>
      <c r="O517" s="6">
        <f>Table1[[#This Row],[pledged]]/Table1[[#This Row],[goal]]*100</f>
        <v>25.41340206185567</v>
      </c>
      <c r="P517" s="8">
        <f>Table1[[#This Row],[pledged]]/Table1[[#This Row],[backers_count]]</f>
        <v>725.02941176470586</v>
      </c>
      <c r="Q517" s="9" t="str">
        <f t="shared" si="16"/>
        <v>film &amp; video</v>
      </c>
      <c r="R517" s="9" t="str">
        <f t="shared" si="17"/>
        <v>animation</v>
      </c>
    </row>
    <row r="518" spans="1:18" ht="30" x14ac:dyDescent="0.25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8270</v>
      </c>
      <c r="O518" s="6">
        <f>Table1[[#This Row],[pledged]]/Table1[[#This Row],[goal]]*100</f>
        <v>0</v>
      </c>
      <c r="P518" s="8" t="e">
        <f>Table1[[#This Row],[pledged]]/Table1[[#This Row],[backers_count]]</f>
        <v>#DIV/0!</v>
      </c>
      <c r="Q518" s="9" t="str">
        <f t="shared" si="16"/>
        <v>film &amp; video</v>
      </c>
      <c r="R518" s="9" t="str">
        <f t="shared" si="17"/>
        <v>animation</v>
      </c>
    </row>
    <row r="519" spans="1:18" ht="60" x14ac:dyDescent="0.25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8270</v>
      </c>
      <c r="O519" s="6">
        <f>Table1[[#This Row],[pledged]]/Table1[[#This Row],[goal]]*100</f>
        <v>1.3666666666666667</v>
      </c>
      <c r="P519" s="8">
        <f>Table1[[#This Row],[pledged]]/Table1[[#This Row],[backers_count]]</f>
        <v>68.333333333333329</v>
      </c>
      <c r="Q519" s="9" t="str">
        <f t="shared" si="16"/>
        <v>film &amp; video</v>
      </c>
      <c r="R519" s="9" t="str">
        <f t="shared" si="17"/>
        <v>animation</v>
      </c>
    </row>
    <row r="520" spans="1:18" ht="60" x14ac:dyDescent="0.25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8270</v>
      </c>
      <c r="O520" s="6">
        <f>Table1[[#This Row],[pledged]]/Table1[[#This Row],[goal]]*100</f>
        <v>0</v>
      </c>
      <c r="P520" s="8" t="e">
        <f>Table1[[#This Row],[pledged]]/Table1[[#This Row],[backers_count]]</f>
        <v>#DIV/0!</v>
      </c>
      <c r="Q520" s="9" t="str">
        <f t="shared" si="16"/>
        <v>film &amp; video</v>
      </c>
      <c r="R520" s="9" t="str">
        <f t="shared" si="17"/>
        <v>animation</v>
      </c>
    </row>
    <row r="521" spans="1:18" ht="45" x14ac:dyDescent="0.25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8270</v>
      </c>
      <c r="O521" s="6">
        <f>Table1[[#This Row],[pledged]]/Table1[[#This Row],[goal]]*100</f>
        <v>22.881426547787683</v>
      </c>
      <c r="P521" s="8">
        <f>Table1[[#This Row],[pledged]]/Table1[[#This Row],[backers_count]]</f>
        <v>39.228571428571428</v>
      </c>
      <c r="Q521" s="9" t="str">
        <f t="shared" si="16"/>
        <v>film &amp; video</v>
      </c>
      <c r="R521" s="9" t="str">
        <f t="shared" si="17"/>
        <v>animation</v>
      </c>
    </row>
    <row r="522" spans="1:18" ht="60" x14ac:dyDescent="0.25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8271</v>
      </c>
      <c r="O522" s="6">
        <f>Table1[[#This Row],[pledged]]/Table1[[#This Row],[goal]]*100</f>
        <v>102.1</v>
      </c>
      <c r="P522" s="8">
        <f>Table1[[#This Row],[pledged]]/Table1[[#This Row],[backers_count]]</f>
        <v>150.14705882352942</v>
      </c>
      <c r="Q522" s="9" t="str">
        <f t="shared" si="16"/>
        <v>theater</v>
      </c>
      <c r="R522" s="9" t="str">
        <f t="shared" si="17"/>
        <v>plays</v>
      </c>
    </row>
    <row r="523" spans="1:18" ht="60" x14ac:dyDescent="0.25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8271</v>
      </c>
      <c r="O523" s="6">
        <f>Table1[[#This Row],[pledged]]/Table1[[#This Row],[goal]]*100</f>
        <v>104.64</v>
      </c>
      <c r="P523" s="8">
        <f>Table1[[#This Row],[pledged]]/Table1[[#This Row],[backers_count]]</f>
        <v>93.428571428571431</v>
      </c>
      <c r="Q523" s="9" t="str">
        <f t="shared" si="16"/>
        <v>theater</v>
      </c>
      <c r="R523" s="9" t="str">
        <f t="shared" si="17"/>
        <v>plays</v>
      </c>
    </row>
    <row r="524" spans="1:18" ht="45" x14ac:dyDescent="0.25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8271</v>
      </c>
      <c r="O524" s="6">
        <f>Table1[[#This Row],[pledged]]/Table1[[#This Row],[goal]]*100</f>
        <v>114.66666666666667</v>
      </c>
      <c r="P524" s="8">
        <f>Table1[[#This Row],[pledged]]/Table1[[#This Row],[backers_count]]</f>
        <v>110.96774193548387</v>
      </c>
      <c r="Q524" s="9" t="str">
        <f t="shared" si="16"/>
        <v>theater</v>
      </c>
      <c r="R524" s="9" t="str">
        <f t="shared" si="17"/>
        <v>plays</v>
      </c>
    </row>
    <row r="525" spans="1:18" ht="60" x14ac:dyDescent="0.25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8271</v>
      </c>
      <c r="O525" s="6">
        <f>Table1[[#This Row],[pledged]]/Table1[[#This Row],[goal]]*100</f>
        <v>120.6</v>
      </c>
      <c r="P525" s="8">
        <f>Table1[[#This Row],[pledged]]/Table1[[#This Row],[backers_count]]</f>
        <v>71.785714285714292</v>
      </c>
      <c r="Q525" s="9" t="str">
        <f t="shared" si="16"/>
        <v>theater</v>
      </c>
      <c r="R525" s="9" t="str">
        <f t="shared" si="17"/>
        <v>plays</v>
      </c>
    </row>
    <row r="526" spans="1:18" ht="60" x14ac:dyDescent="0.25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8271</v>
      </c>
      <c r="O526" s="6">
        <f>Table1[[#This Row],[pledged]]/Table1[[#This Row],[goal]]*100</f>
        <v>108.67285714285715</v>
      </c>
      <c r="P526" s="8">
        <f>Table1[[#This Row],[pledged]]/Table1[[#This Row],[backers_count]]</f>
        <v>29.258076923076924</v>
      </c>
      <c r="Q526" s="9" t="str">
        <f t="shared" si="16"/>
        <v>theater</v>
      </c>
      <c r="R526" s="9" t="str">
        <f t="shared" si="17"/>
        <v>plays</v>
      </c>
    </row>
    <row r="527" spans="1:18" ht="60" x14ac:dyDescent="0.25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8271</v>
      </c>
      <c r="O527" s="6">
        <f>Table1[[#This Row],[pledged]]/Table1[[#This Row],[goal]]*100</f>
        <v>100</v>
      </c>
      <c r="P527" s="8">
        <f>Table1[[#This Row],[pledged]]/Table1[[#This Row],[backers_count]]</f>
        <v>1000</v>
      </c>
      <c r="Q527" s="9" t="str">
        <f t="shared" si="16"/>
        <v>theater</v>
      </c>
      <c r="R527" s="9" t="str">
        <f t="shared" si="17"/>
        <v>plays</v>
      </c>
    </row>
    <row r="528" spans="1:18" ht="45" x14ac:dyDescent="0.25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8271</v>
      </c>
      <c r="O528" s="6">
        <f>Table1[[#This Row],[pledged]]/Table1[[#This Row],[goal]]*100</f>
        <v>113.99999999999999</v>
      </c>
      <c r="P528" s="8">
        <f>Table1[[#This Row],[pledged]]/Table1[[#This Row],[backers_count]]</f>
        <v>74.347826086956516</v>
      </c>
      <c r="Q528" s="9" t="str">
        <f t="shared" si="16"/>
        <v>theater</v>
      </c>
      <c r="R528" s="9" t="str">
        <f t="shared" si="17"/>
        <v>plays</v>
      </c>
    </row>
    <row r="529" spans="1:18" ht="60" x14ac:dyDescent="0.25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8271</v>
      </c>
      <c r="O529" s="6">
        <f>Table1[[#This Row],[pledged]]/Table1[[#This Row],[goal]]*100</f>
        <v>100.85</v>
      </c>
      <c r="P529" s="8">
        <f>Table1[[#This Row],[pledged]]/Table1[[#This Row],[backers_count]]</f>
        <v>63.829113924050631</v>
      </c>
      <c r="Q529" s="9" t="str">
        <f t="shared" si="16"/>
        <v>theater</v>
      </c>
      <c r="R529" s="9" t="str">
        <f t="shared" si="17"/>
        <v>plays</v>
      </c>
    </row>
    <row r="530" spans="1:18" ht="30" x14ac:dyDescent="0.25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8271</v>
      </c>
      <c r="O530" s="6">
        <f>Table1[[#This Row],[pledged]]/Table1[[#This Row],[goal]]*100</f>
        <v>115.65217391304347</v>
      </c>
      <c r="P530" s="8">
        <f>Table1[[#This Row],[pledged]]/Table1[[#This Row],[backers_count]]</f>
        <v>44.333333333333336</v>
      </c>
      <c r="Q530" s="9" t="str">
        <f t="shared" si="16"/>
        <v>theater</v>
      </c>
      <c r="R530" s="9" t="str">
        <f t="shared" si="17"/>
        <v>plays</v>
      </c>
    </row>
    <row r="531" spans="1:18" ht="60" x14ac:dyDescent="0.25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8271</v>
      </c>
      <c r="O531" s="6">
        <f>Table1[[#This Row],[pledged]]/Table1[[#This Row],[goal]]*100</f>
        <v>130.41666666666666</v>
      </c>
      <c r="P531" s="8">
        <f>Table1[[#This Row],[pledged]]/Table1[[#This Row],[backers_count]]</f>
        <v>86.944444444444443</v>
      </c>
      <c r="Q531" s="9" t="str">
        <f t="shared" si="16"/>
        <v>theater</v>
      </c>
      <c r="R531" s="9" t="str">
        <f t="shared" si="17"/>
        <v>plays</v>
      </c>
    </row>
    <row r="532" spans="1:18" ht="60" x14ac:dyDescent="0.25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8271</v>
      </c>
      <c r="O532" s="6">
        <f>Table1[[#This Row],[pledged]]/Table1[[#This Row],[goal]]*100</f>
        <v>107.78267254038178</v>
      </c>
      <c r="P532" s="8">
        <f>Table1[[#This Row],[pledged]]/Table1[[#This Row],[backers_count]]</f>
        <v>126.55172413793103</v>
      </c>
      <c r="Q532" s="9" t="str">
        <f t="shared" si="16"/>
        <v>theater</v>
      </c>
      <c r="R532" s="9" t="str">
        <f t="shared" si="17"/>
        <v>plays</v>
      </c>
    </row>
    <row r="533" spans="1:18" ht="60" x14ac:dyDescent="0.25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8271</v>
      </c>
      <c r="O533" s="6">
        <f>Table1[[#This Row],[pledged]]/Table1[[#This Row],[goal]]*100</f>
        <v>100</v>
      </c>
      <c r="P533" s="8">
        <f>Table1[[#This Row],[pledged]]/Table1[[#This Row],[backers_count]]</f>
        <v>129.03225806451613</v>
      </c>
      <c r="Q533" s="9" t="str">
        <f t="shared" si="16"/>
        <v>theater</v>
      </c>
      <c r="R533" s="9" t="str">
        <f t="shared" si="17"/>
        <v>plays</v>
      </c>
    </row>
    <row r="534" spans="1:18" ht="60" x14ac:dyDescent="0.25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8271</v>
      </c>
      <c r="O534" s="6">
        <f>Table1[[#This Row],[pledged]]/Table1[[#This Row],[goal]]*100</f>
        <v>123.25</v>
      </c>
      <c r="P534" s="8">
        <f>Table1[[#This Row],[pledged]]/Table1[[#This Row],[backers_count]]</f>
        <v>71.242774566473983</v>
      </c>
      <c r="Q534" s="9" t="str">
        <f t="shared" si="16"/>
        <v>theater</v>
      </c>
      <c r="R534" s="9" t="str">
        <f t="shared" si="17"/>
        <v>plays</v>
      </c>
    </row>
    <row r="535" spans="1:18" ht="60" x14ac:dyDescent="0.25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8271</v>
      </c>
      <c r="O535" s="6">
        <f>Table1[[#This Row],[pledged]]/Table1[[#This Row],[goal]]*100</f>
        <v>100.2</v>
      </c>
      <c r="P535" s="8">
        <f>Table1[[#This Row],[pledged]]/Table1[[#This Row],[backers_count]]</f>
        <v>117.88235294117646</v>
      </c>
      <c r="Q535" s="9" t="str">
        <f t="shared" si="16"/>
        <v>theater</v>
      </c>
      <c r="R535" s="9" t="str">
        <f t="shared" si="17"/>
        <v>plays</v>
      </c>
    </row>
    <row r="536" spans="1:18" ht="60" x14ac:dyDescent="0.25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8271</v>
      </c>
      <c r="O536" s="6">
        <f>Table1[[#This Row],[pledged]]/Table1[[#This Row],[goal]]*100</f>
        <v>104.66666666666666</v>
      </c>
      <c r="P536" s="8">
        <f>Table1[[#This Row],[pledged]]/Table1[[#This Row],[backers_count]]</f>
        <v>327.08333333333331</v>
      </c>
      <c r="Q536" s="9" t="str">
        <f t="shared" si="16"/>
        <v>theater</v>
      </c>
      <c r="R536" s="9" t="str">
        <f t="shared" si="17"/>
        <v>plays</v>
      </c>
    </row>
    <row r="537" spans="1:18" ht="45" x14ac:dyDescent="0.25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8271</v>
      </c>
      <c r="O537" s="6">
        <f>Table1[[#This Row],[pledged]]/Table1[[#This Row],[goal]]*100</f>
        <v>102.49999999999999</v>
      </c>
      <c r="P537" s="8">
        <f>Table1[[#This Row],[pledged]]/Table1[[#This Row],[backers_count]]</f>
        <v>34.745762711864408</v>
      </c>
      <c r="Q537" s="9" t="str">
        <f t="shared" si="16"/>
        <v>theater</v>
      </c>
      <c r="R537" s="9" t="str">
        <f t="shared" si="17"/>
        <v>plays</v>
      </c>
    </row>
    <row r="538" spans="1:18" ht="60" x14ac:dyDescent="0.25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8271</v>
      </c>
      <c r="O538" s="6">
        <f>Table1[[#This Row],[pledged]]/Table1[[#This Row],[goal]]*100</f>
        <v>118.25757575757576</v>
      </c>
      <c r="P538" s="8">
        <f>Table1[[#This Row],[pledged]]/Table1[[#This Row],[backers_count]]</f>
        <v>100.06410256410257</v>
      </c>
      <c r="Q538" s="9" t="str">
        <f t="shared" si="16"/>
        <v>theater</v>
      </c>
      <c r="R538" s="9" t="str">
        <f t="shared" si="17"/>
        <v>plays</v>
      </c>
    </row>
    <row r="539" spans="1:18" ht="60" x14ac:dyDescent="0.25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8271</v>
      </c>
      <c r="O539" s="6">
        <f>Table1[[#This Row],[pledged]]/Table1[[#This Row],[goal]]*100</f>
        <v>120.5</v>
      </c>
      <c r="P539" s="8">
        <f>Table1[[#This Row],[pledged]]/Table1[[#This Row],[backers_count]]</f>
        <v>40.847457627118644</v>
      </c>
      <c r="Q539" s="9" t="str">
        <f t="shared" si="16"/>
        <v>theater</v>
      </c>
      <c r="R539" s="9" t="str">
        <f t="shared" si="17"/>
        <v>plays</v>
      </c>
    </row>
    <row r="540" spans="1:18" ht="60" x14ac:dyDescent="0.25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8271</v>
      </c>
      <c r="O540" s="6">
        <f>Table1[[#This Row],[pledged]]/Table1[[#This Row],[goal]]*100</f>
        <v>302.42</v>
      </c>
      <c r="P540" s="8">
        <f>Table1[[#This Row],[pledged]]/Table1[[#This Row],[backers_count]]</f>
        <v>252.01666666666668</v>
      </c>
      <c r="Q540" s="9" t="str">
        <f t="shared" si="16"/>
        <v>theater</v>
      </c>
      <c r="R540" s="9" t="str">
        <f t="shared" si="17"/>
        <v>plays</v>
      </c>
    </row>
    <row r="541" spans="1:18" ht="45" x14ac:dyDescent="0.25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8271</v>
      </c>
      <c r="O541" s="6">
        <f>Table1[[#This Row],[pledged]]/Table1[[#This Row],[goal]]*100</f>
        <v>100.64400000000001</v>
      </c>
      <c r="P541" s="8">
        <f>Table1[[#This Row],[pledged]]/Table1[[#This Row],[backers_count]]</f>
        <v>25.161000000000001</v>
      </c>
      <c r="Q541" s="9" t="str">
        <f t="shared" si="16"/>
        <v>theater</v>
      </c>
      <c r="R541" s="9" t="str">
        <f t="shared" si="17"/>
        <v>plays</v>
      </c>
    </row>
    <row r="542" spans="1:18" ht="60" x14ac:dyDescent="0.25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8272</v>
      </c>
      <c r="O542" s="6">
        <f>Table1[[#This Row],[pledged]]/Table1[[#This Row],[goal]]*100</f>
        <v>6.6666666666666671E-3</v>
      </c>
      <c r="P542" s="8">
        <f>Table1[[#This Row],[pledged]]/Table1[[#This Row],[backers_count]]</f>
        <v>1</v>
      </c>
      <c r="Q542" s="9" t="str">
        <f t="shared" si="16"/>
        <v>technology</v>
      </c>
      <c r="R542" s="9" t="str">
        <f t="shared" si="17"/>
        <v>web</v>
      </c>
    </row>
    <row r="543" spans="1:18" ht="45" x14ac:dyDescent="0.25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8272</v>
      </c>
      <c r="O543" s="6">
        <f>Table1[[#This Row],[pledged]]/Table1[[#This Row],[goal]]*100</f>
        <v>0.55555555555555558</v>
      </c>
      <c r="P543" s="8">
        <f>Table1[[#This Row],[pledged]]/Table1[[#This Row],[backers_count]]</f>
        <v>25</v>
      </c>
      <c r="Q543" s="9" t="str">
        <f t="shared" si="16"/>
        <v>technology</v>
      </c>
      <c r="R543" s="9" t="str">
        <f t="shared" si="17"/>
        <v>web</v>
      </c>
    </row>
    <row r="544" spans="1:18" ht="45" x14ac:dyDescent="0.25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8272</v>
      </c>
      <c r="O544" s="6">
        <f>Table1[[#This Row],[pledged]]/Table1[[#This Row],[goal]]*100</f>
        <v>3.9999999999999996E-4</v>
      </c>
      <c r="P544" s="8">
        <f>Table1[[#This Row],[pledged]]/Table1[[#This Row],[backers_count]]</f>
        <v>1</v>
      </c>
      <c r="Q544" s="9" t="str">
        <f t="shared" si="16"/>
        <v>technology</v>
      </c>
      <c r="R544" s="9" t="str">
        <f t="shared" si="17"/>
        <v>web</v>
      </c>
    </row>
    <row r="545" spans="1:18" ht="60" x14ac:dyDescent="0.25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8272</v>
      </c>
      <c r="O545" s="6">
        <f>Table1[[#This Row],[pledged]]/Table1[[#This Row],[goal]]*100</f>
        <v>0.31818181818181818</v>
      </c>
      <c r="P545" s="8">
        <f>Table1[[#This Row],[pledged]]/Table1[[#This Row],[backers_count]]</f>
        <v>35</v>
      </c>
      <c r="Q545" s="9" t="str">
        <f t="shared" si="16"/>
        <v>technology</v>
      </c>
      <c r="R545" s="9" t="str">
        <f t="shared" si="17"/>
        <v>web</v>
      </c>
    </row>
    <row r="546" spans="1:18" ht="60" x14ac:dyDescent="0.25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8272</v>
      </c>
      <c r="O546" s="6">
        <f>Table1[[#This Row],[pledged]]/Table1[[#This Row],[goal]]*100</f>
        <v>1.2</v>
      </c>
      <c r="P546" s="8">
        <f>Table1[[#This Row],[pledged]]/Table1[[#This Row],[backers_count]]</f>
        <v>3</v>
      </c>
      <c r="Q546" s="9" t="str">
        <f t="shared" si="16"/>
        <v>technology</v>
      </c>
      <c r="R546" s="9" t="str">
        <f t="shared" si="17"/>
        <v>web</v>
      </c>
    </row>
    <row r="547" spans="1:18" ht="60" x14ac:dyDescent="0.25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8272</v>
      </c>
      <c r="O547" s="6">
        <f>Table1[[#This Row],[pledged]]/Table1[[#This Row],[goal]]*100</f>
        <v>27.383999999999997</v>
      </c>
      <c r="P547" s="8">
        <f>Table1[[#This Row],[pledged]]/Table1[[#This Row],[backers_count]]</f>
        <v>402.70588235294116</v>
      </c>
      <c r="Q547" s="9" t="str">
        <f t="shared" si="16"/>
        <v>technology</v>
      </c>
      <c r="R547" s="9" t="str">
        <f t="shared" si="17"/>
        <v>web</v>
      </c>
    </row>
    <row r="548" spans="1:18" ht="60" x14ac:dyDescent="0.25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8272</v>
      </c>
      <c r="O548" s="6">
        <f>Table1[[#This Row],[pledged]]/Table1[[#This Row],[goal]]*100</f>
        <v>8.666666666666667E-2</v>
      </c>
      <c r="P548" s="8">
        <f>Table1[[#This Row],[pledged]]/Table1[[#This Row],[backers_count]]</f>
        <v>26</v>
      </c>
      <c r="Q548" s="9" t="str">
        <f t="shared" si="16"/>
        <v>technology</v>
      </c>
      <c r="R548" s="9" t="str">
        <f t="shared" si="17"/>
        <v>web</v>
      </c>
    </row>
    <row r="549" spans="1:18" ht="60" x14ac:dyDescent="0.25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8272</v>
      </c>
      <c r="O549" s="6">
        <f>Table1[[#This Row],[pledged]]/Table1[[#This Row],[goal]]*100</f>
        <v>0</v>
      </c>
      <c r="P549" s="8" t="e">
        <f>Table1[[#This Row],[pledged]]/Table1[[#This Row],[backers_count]]</f>
        <v>#DIV/0!</v>
      </c>
      <c r="Q549" s="9" t="str">
        <f t="shared" si="16"/>
        <v>technology</v>
      </c>
      <c r="R549" s="9" t="str">
        <f t="shared" si="17"/>
        <v>web</v>
      </c>
    </row>
    <row r="550" spans="1:18" ht="45" x14ac:dyDescent="0.25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8272</v>
      </c>
      <c r="O550" s="6">
        <f>Table1[[#This Row],[pledged]]/Table1[[#This Row],[goal]]*100</f>
        <v>0.09</v>
      </c>
      <c r="P550" s="8">
        <f>Table1[[#This Row],[pledged]]/Table1[[#This Row],[backers_count]]</f>
        <v>9</v>
      </c>
      <c r="Q550" s="9" t="str">
        <f t="shared" si="16"/>
        <v>technology</v>
      </c>
      <c r="R550" s="9" t="str">
        <f t="shared" si="17"/>
        <v>web</v>
      </c>
    </row>
    <row r="551" spans="1:18" ht="60" x14ac:dyDescent="0.25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8272</v>
      </c>
      <c r="O551" s="6">
        <f>Table1[[#This Row],[pledged]]/Table1[[#This Row],[goal]]*100</f>
        <v>2.7199999999999998</v>
      </c>
      <c r="P551" s="8">
        <f>Table1[[#This Row],[pledged]]/Table1[[#This Row],[backers_count]]</f>
        <v>8.5</v>
      </c>
      <c r="Q551" s="9" t="str">
        <f t="shared" si="16"/>
        <v>technology</v>
      </c>
      <c r="R551" s="9" t="str">
        <f t="shared" si="17"/>
        <v>web</v>
      </c>
    </row>
    <row r="552" spans="1:18" ht="60" x14ac:dyDescent="0.25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8272</v>
      </c>
      <c r="O552" s="6">
        <f>Table1[[#This Row],[pledged]]/Table1[[#This Row],[goal]]*100</f>
        <v>0.70000000000000007</v>
      </c>
      <c r="P552" s="8">
        <f>Table1[[#This Row],[pledged]]/Table1[[#This Row],[backers_count]]</f>
        <v>8.75</v>
      </c>
      <c r="Q552" s="9" t="str">
        <f t="shared" si="16"/>
        <v>technology</v>
      </c>
      <c r="R552" s="9" t="str">
        <f t="shared" si="17"/>
        <v>web</v>
      </c>
    </row>
    <row r="553" spans="1:18" ht="60" x14ac:dyDescent="0.25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8272</v>
      </c>
      <c r="O553" s="6">
        <f>Table1[[#This Row],[pledged]]/Table1[[#This Row],[goal]]*100</f>
        <v>5.0413333333333332</v>
      </c>
      <c r="P553" s="8">
        <f>Table1[[#This Row],[pledged]]/Table1[[#This Row],[backers_count]]</f>
        <v>135.03571428571428</v>
      </c>
      <c r="Q553" s="9" t="str">
        <f t="shared" si="16"/>
        <v>technology</v>
      </c>
      <c r="R553" s="9" t="str">
        <f t="shared" si="17"/>
        <v>web</v>
      </c>
    </row>
    <row r="554" spans="1:18" ht="45" x14ac:dyDescent="0.25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8272</v>
      </c>
      <c r="O554" s="6">
        <f>Table1[[#This Row],[pledged]]/Table1[[#This Row],[goal]]*100</f>
        <v>0</v>
      </c>
      <c r="P554" s="8" t="e">
        <f>Table1[[#This Row],[pledged]]/Table1[[#This Row],[backers_count]]</f>
        <v>#DIV/0!</v>
      </c>
      <c r="Q554" s="9" t="str">
        <f t="shared" si="16"/>
        <v>technology</v>
      </c>
      <c r="R554" s="9" t="str">
        <f t="shared" si="17"/>
        <v>web</v>
      </c>
    </row>
    <row r="555" spans="1:18" ht="45" x14ac:dyDescent="0.25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8272</v>
      </c>
      <c r="O555" s="6">
        <f>Table1[[#This Row],[pledged]]/Table1[[#This Row],[goal]]*100</f>
        <v>0.49199999999999999</v>
      </c>
      <c r="P555" s="8">
        <f>Table1[[#This Row],[pledged]]/Table1[[#This Row],[backers_count]]</f>
        <v>20.5</v>
      </c>
      <c r="Q555" s="9" t="str">
        <f t="shared" si="16"/>
        <v>technology</v>
      </c>
      <c r="R555" s="9" t="str">
        <f t="shared" si="17"/>
        <v>web</v>
      </c>
    </row>
    <row r="556" spans="1:18" ht="60" x14ac:dyDescent="0.25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8272</v>
      </c>
      <c r="O556" s="6">
        <f>Table1[[#This Row],[pledged]]/Table1[[#This Row],[goal]]*100</f>
        <v>36.589147286821706</v>
      </c>
      <c r="P556" s="8">
        <f>Table1[[#This Row],[pledged]]/Table1[[#This Row],[backers_count]]</f>
        <v>64.36363636363636</v>
      </c>
      <c r="Q556" s="9" t="str">
        <f t="shared" si="16"/>
        <v>technology</v>
      </c>
      <c r="R556" s="9" t="str">
        <f t="shared" si="17"/>
        <v>web</v>
      </c>
    </row>
    <row r="557" spans="1:18" ht="60" x14ac:dyDescent="0.25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8272</v>
      </c>
      <c r="O557" s="6">
        <f>Table1[[#This Row],[pledged]]/Table1[[#This Row],[goal]]*100</f>
        <v>0</v>
      </c>
      <c r="P557" s="8" t="e">
        <f>Table1[[#This Row],[pledged]]/Table1[[#This Row],[backers_count]]</f>
        <v>#DIV/0!</v>
      </c>
      <c r="Q557" s="9" t="str">
        <f t="shared" si="16"/>
        <v>technology</v>
      </c>
      <c r="R557" s="9" t="str">
        <f t="shared" si="17"/>
        <v>web</v>
      </c>
    </row>
    <row r="558" spans="1:18" ht="30" x14ac:dyDescent="0.25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8272</v>
      </c>
      <c r="O558" s="6">
        <f>Table1[[#This Row],[pledged]]/Table1[[#This Row],[goal]]*100</f>
        <v>2.5</v>
      </c>
      <c r="P558" s="8">
        <f>Table1[[#This Row],[pledged]]/Table1[[#This Row],[backers_count]]</f>
        <v>200</v>
      </c>
      <c r="Q558" s="9" t="str">
        <f t="shared" si="16"/>
        <v>technology</v>
      </c>
      <c r="R558" s="9" t="str">
        <f t="shared" si="17"/>
        <v>web</v>
      </c>
    </row>
    <row r="559" spans="1:18" ht="60" x14ac:dyDescent="0.25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8272</v>
      </c>
      <c r="O559" s="6">
        <f>Table1[[#This Row],[pledged]]/Table1[[#This Row],[goal]]*100</f>
        <v>0.91066666666666674</v>
      </c>
      <c r="P559" s="8">
        <f>Table1[[#This Row],[pledged]]/Table1[[#This Row],[backers_count]]</f>
        <v>68.3</v>
      </c>
      <c r="Q559" s="9" t="str">
        <f t="shared" si="16"/>
        <v>technology</v>
      </c>
      <c r="R559" s="9" t="str">
        <f t="shared" si="17"/>
        <v>web</v>
      </c>
    </row>
    <row r="560" spans="1:18" ht="60" x14ac:dyDescent="0.25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8272</v>
      </c>
      <c r="O560" s="6">
        <f>Table1[[#This Row],[pledged]]/Table1[[#This Row],[goal]]*100</f>
        <v>0</v>
      </c>
      <c r="P560" s="8" t="e">
        <f>Table1[[#This Row],[pledged]]/Table1[[#This Row],[backers_count]]</f>
        <v>#DIV/0!</v>
      </c>
      <c r="Q560" s="9" t="str">
        <f t="shared" si="16"/>
        <v>technology</v>
      </c>
      <c r="R560" s="9" t="str">
        <f t="shared" si="17"/>
        <v>web</v>
      </c>
    </row>
    <row r="561" spans="1:18" ht="60" x14ac:dyDescent="0.25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8272</v>
      </c>
      <c r="O561" s="6">
        <f>Table1[[#This Row],[pledged]]/Table1[[#This Row],[goal]]*100</f>
        <v>2.0833333333333336E-2</v>
      </c>
      <c r="P561" s="8">
        <f>Table1[[#This Row],[pledged]]/Table1[[#This Row],[backers_count]]</f>
        <v>50</v>
      </c>
      <c r="Q561" s="9" t="str">
        <f t="shared" si="16"/>
        <v>technology</v>
      </c>
      <c r="R561" s="9" t="str">
        <f t="shared" si="17"/>
        <v>web</v>
      </c>
    </row>
    <row r="562" spans="1:18" ht="45" x14ac:dyDescent="0.25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8272</v>
      </c>
      <c r="O562" s="6">
        <f>Table1[[#This Row],[pledged]]/Table1[[#This Row],[goal]]*100</f>
        <v>1.2E-2</v>
      </c>
      <c r="P562" s="8">
        <f>Table1[[#This Row],[pledged]]/Table1[[#This Row],[backers_count]]</f>
        <v>4</v>
      </c>
      <c r="Q562" s="9" t="str">
        <f t="shared" si="16"/>
        <v>technology</v>
      </c>
      <c r="R562" s="9" t="str">
        <f t="shared" si="17"/>
        <v>web</v>
      </c>
    </row>
    <row r="563" spans="1:18" ht="60" x14ac:dyDescent="0.25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8272</v>
      </c>
      <c r="O563" s="6">
        <f>Table1[[#This Row],[pledged]]/Table1[[#This Row],[goal]]*100</f>
        <v>0.36666666666666664</v>
      </c>
      <c r="P563" s="8">
        <f>Table1[[#This Row],[pledged]]/Table1[[#This Row],[backers_count]]</f>
        <v>27.5</v>
      </c>
      <c r="Q563" s="9" t="str">
        <f t="shared" si="16"/>
        <v>technology</v>
      </c>
      <c r="R563" s="9" t="str">
        <f t="shared" si="17"/>
        <v>web</v>
      </c>
    </row>
    <row r="564" spans="1:18" ht="60" x14ac:dyDescent="0.25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8272</v>
      </c>
      <c r="O564" s="6">
        <f>Table1[[#This Row],[pledged]]/Table1[[#This Row],[goal]]*100</f>
        <v>0</v>
      </c>
      <c r="P564" s="8" t="e">
        <f>Table1[[#This Row],[pledged]]/Table1[[#This Row],[backers_count]]</f>
        <v>#DIV/0!</v>
      </c>
      <c r="Q564" s="9" t="str">
        <f t="shared" si="16"/>
        <v>technology</v>
      </c>
      <c r="R564" s="9" t="str">
        <f t="shared" si="17"/>
        <v>web</v>
      </c>
    </row>
    <row r="565" spans="1:18" ht="60" x14ac:dyDescent="0.25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8272</v>
      </c>
      <c r="O565" s="6">
        <f>Table1[[#This Row],[pledged]]/Table1[[#This Row],[goal]]*100</f>
        <v>9.0666666666666659E-2</v>
      </c>
      <c r="P565" s="8">
        <f>Table1[[#This Row],[pledged]]/Table1[[#This Row],[backers_count]]</f>
        <v>34</v>
      </c>
      <c r="Q565" s="9" t="str">
        <f t="shared" si="16"/>
        <v>technology</v>
      </c>
      <c r="R565" s="9" t="str">
        <f t="shared" si="17"/>
        <v>web</v>
      </c>
    </row>
    <row r="566" spans="1:18" ht="60" x14ac:dyDescent="0.25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8272</v>
      </c>
      <c r="O566" s="6">
        <f>Table1[[#This Row],[pledged]]/Table1[[#This Row],[goal]]*100</f>
        <v>5.5555555555555558E-3</v>
      </c>
      <c r="P566" s="8">
        <f>Table1[[#This Row],[pledged]]/Table1[[#This Row],[backers_count]]</f>
        <v>1</v>
      </c>
      <c r="Q566" s="9" t="str">
        <f t="shared" si="16"/>
        <v>technology</v>
      </c>
      <c r="R566" s="9" t="str">
        <f t="shared" si="17"/>
        <v>web</v>
      </c>
    </row>
    <row r="567" spans="1:18" ht="60" x14ac:dyDescent="0.25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8272</v>
      </c>
      <c r="O567" s="6">
        <f>Table1[[#This Row],[pledged]]/Table1[[#This Row],[goal]]*100</f>
        <v>0</v>
      </c>
      <c r="P567" s="8" t="e">
        <f>Table1[[#This Row],[pledged]]/Table1[[#This Row],[backers_count]]</f>
        <v>#DIV/0!</v>
      </c>
      <c r="Q567" s="9" t="str">
        <f t="shared" si="16"/>
        <v>technology</v>
      </c>
      <c r="R567" s="9" t="str">
        <f t="shared" si="17"/>
        <v>web</v>
      </c>
    </row>
    <row r="568" spans="1:18" ht="60" x14ac:dyDescent="0.25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8272</v>
      </c>
      <c r="O568" s="6">
        <f>Table1[[#This Row],[pledged]]/Table1[[#This Row],[goal]]*100</f>
        <v>0.02</v>
      </c>
      <c r="P568" s="8">
        <f>Table1[[#This Row],[pledged]]/Table1[[#This Row],[backers_count]]</f>
        <v>1</v>
      </c>
      <c r="Q568" s="9" t="str">
        <f t="shared" si="16"/>
        <v>technology</v>
      </c>
      <c r="R568" s="9" t="str">
        <f t="shared" si="17"/>
        <v>web</v>
      </c>
    </row>
    <row r="569" spans="1:18" ht="60" x14ac:dyDescent="0.25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8272</v>
      </c>
      <c r="O569" s="6">
        <f>Table1[[#This Row],[pledged]]/Table1[[#This Row],[goal]]*100</f>
        <v>0</v>
      </c>
      <c r="P569" s="8" t="e">
        <f>Table1[[#This Row],[pledged]]/Table1[[#This Row],[backers_count]]</f>
        <v>#DIV/0!</v>
      </c>
      <c r="Q569" s="9" t="str">
        <f t="shared" si="16"/>
        <v>technology</v>
      </c>
      <c r="R569" s="9" t="str">
        <f t="shared" si="17"/>
        <v>web</v>
      </c>
    </row>
    <row r="570" spans="1:18" ht="75" x14ac:dyDescent="0.25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8272</v>
      </c>
      <c r="O570" s="6">
        <f>Table1[[#This Row],[pledged]]/Table1[[#This Row],[goal]]*100</f>
        <v>1</v>
      </c>
      <c r="P570" s="8">
        <f>Table1[[#This Row],[pledged]]/Table1[[#This Row],[backers_count]]</f>
        <v>49</v>
      </c>
      <c r="Q570" s="9" t="str">
        <f t="shared" si="16"/>
        <v>technology</v>
      </c>
      <c r="R570" s="9" t="str">
        <f t="shared" si="17"/>
        <v>web</v>
      </c>
    </row>
    <row r="571" spans="1:18" ht="45" x14ac:dyDescent="0.25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8272</v>
      </c>
      <c r="O571" s="6">
        <f>Table1[[#This Row],[pledged]]/Table1[[#This Row],[goal]]*100</f>
        <v>0.8</v>
      </c>
      <c r="P571" s="8">
        <f>Table1[[#This Row],[pledged]]/Table1[[#This Row],[backers_count]]</f>
        <v>20</v>
      </c>
      <c r="Q571" s="9" t="str">
        <f t="shared" si="16"/>
        <v>technology</v>
      </c>
      <c r="R571" s="9" t="str">
        <f t="shared" si="17"/>
        <v>web</v>
      </c>
    </row>
    <row r="572" spans="1:18" ht="30" x14ac:dyDescent="0.25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8272</v>
      </c>
      <c r="O572" s="6">
        <f>Table1[[#This Row],[pledged]]/Table1[[#This Row],[goal]]*100</f>
        <v>0.16705882352941176</v>
      </c>
      <c r="P572" s="8">
        <f>Table1[[#This Row],[pledged]]/Table1[[#This Row],[backers_count]]</f>
        <v>142</v>
      </c>
      <c r="Q572" s="9" t="str">
        <f t="shared" si="16"/>
        <v>technology</v>
      </c>
      <c r="R572" s="9" t="str">
        <f t="shared" si="17"/>
        <v>web</v>
      </c>
    </row>
    <row r="573" spans="1:18" ht="60" x14ac:dyDescent="0.25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8272</v>
      </c>
      <c r="O573" s="6">
        <f>Table1[[#This Row],[pledged]]/Table1[[#This Row],[goal]]*100</f>
        <v>0.42399999999999999</v>
      </c>
      <c r="P573" s="8">
        <f>Table1[[#This Row],[pledged]]/Table1[[#This Row],[backers_count]]</f>
        <v>53</v>
      </c>
      <c r="Q573" s="9" t="str">
        <f t="shared" si="16"/>
        <v>technology</v>
      </c>
      <c r="R573" s="9" t="str">
        <f t="shared" si="17"/>
        <v>web</v>
      </c>
    </row>
    <row r="574" spans="1:18" ht="60" x14ac:dyDescent="0.25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8272</v>
      </c>
      <c r="O574" s="6">
        <f>Table1[[#This Row],[pledged]]/Table1[[#This Row],[goal]]*100</f>
        <v>0</v>
      </c>
      <c r="P574" s="8" t="e">
        <f>Table1[[#This Row],[pledged]]/Table1[[#This Row],[backers_count]]</f>
        <v>#DIV/0!</v>
      </c>
      <c r="Q574" s="9" t="str">
        <f t="shared" si="16"/>
        <v>technology</v>
      </c>
      <c r="R574" s="9" t="str">
        <f t="shared" si="17"/>
        <v>web</v>
      </c>
    </row>
    <row r="575" spans="1:18" ht="60" x14ac:dyDescent="0.25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8272</v>
      </c>
      <c r="O575" s="6">
        <f>Table1[[#This Row],[pledged]]/Table1[[#This Row],[goal]]*100</f>
        <v>0.38925389253892539</v>
      </c>
      <c r="P575" s="8">
        <f>Table1[[#This Row],[pledged]]/Table1[[#This Row],[backers_count]]</f>
        <v>38.444444444444443</v>
      </c>
      <c r="Q575" s="9" t="str">
        <f t="shared" si="16"/>
        <v>technology</v>
      </c>
      <c r="R575" s="9" t="str">
        <f t="shared" si="17"/>
        <v>web</v>
      </c>
    </row>
    <row r="576" spans="1:18" ht="60" x14ac:dyDescent="0.25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8272</v>
      </c>
      <c r="O576" s="6">
        <f>Table1[[#This Row],[pledged]]/Table1[[#This Row],[goal]]*100</f>
        <v>0.7155635062611807</v>
      </c>
      <c r="P576" s="8">
        <f>Table1[[#This Row],[pledged]]/Table1[[#This Row],[backers_count]]</f>
        <v>20</v>
      </c>
      <c r="Q576" s="9" t="str">
        <f t="shared" si="16"/>
        <v>technology</v>
      </c>
      <c r="R576" s="9" t="str">
        <f t="shared" si="17"/>
        <v>web</v>
      </c>
    </row>
    <row r="577" spans="1:18" ht="60" x14ac:dyDescent="0.25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8272</v>
      </c>
      <c r="O577" s="6">
        <f>Table1[[#This Row],[pledged]]/Table1[[#This Row],[goal]]*100</f>
        <v>0.43166666666666664</v>
      </c>
      <c r="P577" s="8">
        <f>Table1[[#This Row],[pledged]]/Table1[[#This Row],[backers_count]]</f>
        <v>64.75</v>
      </c>
      <c r="Q577" s="9" t="str">
        <f t="shared" si="16"/>
        <v>technology</v>
      </c>
      <c r="R577" s="9" t="str">
        <f t="shared" si="17"/>
        <v>web</v>
      </c>
    </row>
    <row r="578" spans="1:18" ht="45" x14ac:dyDescent="0.25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8272</v>
      </c>
      <c r="O578" s="6">
        <f>Table1[[#This Row],[pledged]]/Table1[[#This Row],[goal]]*100</f>
        <v>1.25E-3</v>
      </c>
      <c r="P578" s="8">
        <f>Table1[[#This Row],[pledged]]/Table1[[#This Row],[backers_count]]</f>
        <v>1</v>
      </c>
      <c r="Q578" s="9" t="str">
        <f t="shared" ref="Q578:Q641" si="18">LEFT($N578,SEARCH("/",$N578)-1)</f>
        <v>technology</v>
      </c>
      <c r="R578" s="9" t="str">
        <f t="shared" ref="R578:R641" si="19">RIGHT(N578,LEN(N578)-SEARCH("/",N578))</f>
        <v>web</v>
      </c>
    </row>
    <row r="579" spans="1:18" ht="60" x14ac:dyDescent="0.25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8272</v>
      </c>
      <c r="O579" s="6">
        <f>Table1[[#This Row],[pledged]]/Table1[[#This Row],[goal]]*100</f>
        <v>0.2</v>
      </c>
      <c r="P579" s="8">
        <f>Table1[[#This Row],[pledged]]/Table1[[#This Row],[backers_count]]</f>
        <v>10</v>
      </c>
      <c r="Q579" s="9" t="str">
        <f t="shared" si="18"/>
        <v>technology</v>
      </c>
      <c r="R579" s="9" t="str">
        <f t="shared" si="19"/>
        <v>web</v>
      </c>
    </row>
    <row r="580" spans="1:18" ht="30" x14ac:dyDescent="0.25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8272</v>
      </c>
      <c r="O580" s="6">
        <f>Table1[[#This Row],[pledged]]/Table1[[#This Row],[goal]]*100</f>
        <v>1.12E-2</v>
      </c>
      <c r="P580" s="8">
        <f>Table1[[#This Row],[pledged]]/Table1[[#This Row],[backers_count]]</f>
        <v>2</v>
      </c>
      <c r="Q580" s="9" t="str">
        <f t="shared" si="18"/>
        <v>technology</v>
      </c>
      <c r="R580" s="9" t="str">
        <f t="shared" si="19"/>
        <v>web</v>
      </c>
    </row>
    <row r="581" spans="1:18" ht="45" x14ac:dyDescent="0.25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8272</v>
      </c>
      <c r="O581" s="6">
        <f>Table1[[#This Row],[pledged]]/Table1[[#This Row],[goal]]*100</f>
        <v>1.4583333333333333</v>
      </c>
      <c r="P581" s="8">
        <f>Table1[[#This Row],[pledged]]/Table1[[#This Row],[backers_count]]</f>
        <v>35</v>
      </c>
      <c r="Q581" s="9" t="str">
        <f t="shared" si="18"/>
        <v>technology</v>
      </c>
      <c r="R581" s="9" t="str">
        <f t="shared" si="19"/>
        <v>web</v>
      </c>
    </row>
    <row r="582" spans="1:18" ht="60" x14ac:dyDescent="0.25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8272</v>
      </c>
      <c r="O582" s="6">
        <f>Table1[[#This Row],[pledged]]/Table1[[#This Row],[goal]]*100</f>
        <v>3.3333333333333333E-2</v>
      </c>
      <c r="P582" s="8">
        <f>Table1[[#This Row],[pledged]]/Table1[[#This Row],[backers_count]]</f>
        <v>1</v>
      </c>
      <c r="Q582" s="9" t="str">
        <f t="shared" si="18"/>
        <v>technology</v>
      </c>
      <c r="R582" s="9" t="str">
        <f t="shared" si="19"/>
        <v>web</v>
      </c>
    </row>
    <row r="583" spans="1:18" ht="60" x14ac:dyDescent="0.25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8272</v>
      </c>
      <c r="O583" s="6">
        <f>Table1[[#This Row],[pledged]]/Table1[[#This Row],[goal]]*100</f>
        <v>0</v>
      </c>
      <c r="P583" s="8" t="e">
        <f>Table1[[#This Row],[pledged]]/Table1[[#This Row],[backers_count]]</f>
        <v>#DIV/0!</v>
      </c>
      <c r="Q583" s="9" t="str">
        <f t="shared" si="18"/>
        <v>technology</v>
      </c>
      <c r="R583" s="9" t="str">
        <f t="shared" si="19"/>
        <v>web</v>
      </c>
    </row>
    <row r="584" spans="1:18" ht="60" x14ac:dyDescent="0.25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8272</v>
      </c>
      <c r="O584" s="6">
        <f>Table1[[#This Row],[pledged]]/Table1[[#This Row],[goal]]*100</f>
        <v>0</v>
      </c>
      <c r="P584" s="8" t="e">
        <f>Table1[[#This Row],[pledged]]/Table1[[#This Row],[backers_count]]</f>
        <v>#DIV/0!</v>
      </c>
      <c r="Q584" s="9" t="str">
        <f t="shared" si="18"/>
        <v>technology</v>
      </c>
      <c r="R584" s="9" t="str">
        <f t="shared" si="19"/>
        <v>web</v>
      </c>
    </row>
    <row r="585" spans="1:18" ht="45" x14ac:dyDescent="0.25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8272</v>
      </c>
      <c r="O585" s="6">
        <f>Table1[[#This Row],[pledged]]/Table1[[#This Row],[goal]]*100</f>
        <v>1.1111111111111112E-2</v>
      </c>
      <c r="P585" s="8">
        <f>Table1[[#This Row],[pledged]]/Table1[[#This Row],[backers_count]]</f>
        <v>1</v>
      </c>
      <c r="Q585" s="9" t="str">
        <f t="shared" si="18"/>
        <v>technology</v>
      </c>
      <c r="R585" s="9" t="str">
        <f t="shared" si="19"/>
        <v>web</v>
      </c>
    </row>
    <row r="586" spans="1:18" ht="45" x14ac:dyDescent="0.25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8272</v>
      </c>
      <c r="O586" s="6">
        <f>Table1[[#This Row],[pledged]]/Table1[[#This Row],[goal]]*100</f>
        <v>1</v>
      </c>
      <c r="P586" s="8">
        <f>Table1[[#This Row],[pledged]]/Table1[[#This Row],[backers_count]]</f>
        <v>5</v>
      </c>
      <c r="Q586" s="9" t="str">
        <f t="shared" si="18"/>
        <v>technology</v>
      </c>
      <c r="R586" s="9" t="str">
        <f t="shared" si="19"/>
        <v>web</v>
      </c>
    </row>
    <row r="587" spans="1:18" ht="45" x14ac:dyDescent="0.25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8272</v>
      </c>
      <c r="O587" s="6">
        <f>Table1[[#This Row],[pledged]]/Table1[[#This Row],[goal]]*100</f>
        <v>0</v>
      </c>
      <c r="P587" s="8" t="e">
        <f>Table1[[#This Row],[pledged]]/Table1[[#This Row],[backers_count]]</f>
        <v>#DIV/0!</v>
      </c>
      <c r="Q587" s="9" t="str">
        <f t="shared" si="18"/>
        <v>technology</v>
      </c>
      <c r="R587" s="9" t="str">
        <f t="shared" si="19"/>
        <v>web</v>
      </c>
    </row>
    <row r="588" spans="1:18" ht="45" x14ac:dyDescent="0.25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8272</v>
      </c>
      <c r="O588" s="6">
        <f>Table1[[#This Row],[pledged]]/Table1[[#This Row],[goal]]*100</f>
        <v>0.55999999999999994</v>
      </c>
      <c r="P588" s="8">
        <f>Table1[[#This Row],[pledged]]/Table1[[#This Row],[backers_count]]</f>
        <v>14</v>
      </c>
      <c r="Q588" s="9" t="str">
        <f t="shared" si="18"/>
        <v>technology</v>
      </c>
      <c r="R588" s="9" t="str">
        <f t="shared" si="19"/>
        <v>web</v>
      </c>
    </row>
    <row r="589" spans="1:18" ht="75" x14ac:dyDescent="0.25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8272</v>
      </c>
      <c r="O589" s="6">
        <f>Table1[[#This Row],[pledged]]/Table1[[#This Row],[goal]]*100</f>
        <v>9.0833333333333339</v>
      </c>
      <c r="P589" s="8">
        <f>Table1[[#This Row],[pledged]]/Table1[[#This Row],[backers_count]]</f>
        <v>389.28571428571428</v>
      </c>
      <c r="Q589" s="9" t="str">
        <f t="shared" si="18"/>
        <v>technology</v>
      </c>
      <c r="R589" s="9" t="str">
        <f t="shared" si="19"/>
        <v>web</v>
      </c>
    </row>
    <row r="590" spans="1:18" ht="60" x14ac:dyDescent="0.25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8272</v>
      </c>
      <c r="O590" s="6">
        <f>Table1[[#This Row],[pledged]]/Table1[[#This Row],[goal]]*100</f>
        <v>3.3444444444444441</v>
      </c>
      <c r="P590" s="8">
        <f>Table1[[#This Row],[pledged]]/Table1[[#This Row],[backers_count]]</f>
        <v>150.5</v>
      </c>
      <c r="Q590" s="9" t="str">
        <f t="shared" si="18"/>
        <v>technology</v>
      </c>
      <c r="R590" s="9" t="str">
        <f t="shared" si="19"/>
        <v>web</v>
      </c>
    </row>
    <row r="591" spans="1:18" x14ac:dyDescent="0.25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8272</v>
      </c>
      <c r="O591" s="6">
        <f>Table1[[#This Row],[pledged]]/Table1[[#This Row],[goal]]*100</f>
        <v>1.3333333333333334E-2</v>
      </c>
      <c r="P591" s="8">
        <f>Table1[[#This Row],[pledged]]/Table1[[#This Row],[backers_count]]</f>
        <v>1</v>
      </c>
      <c r="Q591" s="9" t="str">
        <f t="shared" si="18"/>
        <v>technology</v>
      </c>
      <c r="R591" s="9" t="str">
        <f t="shared" si="19"/>
        <v>web</v>
      </c>
    </row>
    <row r="592" spans="1:18" ht="60" x14ac:dyDescent="0.25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8272</v>
      </c>
      <c r="O592" s="6">
        <f>Table1[[#This Row],[pledged]]/Table1[[#This Row],[goal]]*100</f>
        <v>4.46</v>
      </c>
      <c r="P592" s="8">
        <f>Table1[[#This Row],[pledged]]/Table1[[#This Row],[backers_count]]</f>
        <v>24.777777777777779</v>
      </c>
      <c r="Q592" s="9" t="str">
        <f t="shared" si="18"/>
        <v>technology</v>
      </c>
      <c r="R592" s="9" t="str">
        <f t="shared" si="19"/>
        <v>web</v>
      </c>
    </row>
    <row r="593" spans="1:18" ht="45" x14ac:dyDescent="0.25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8272</v>
      </c>
      <c r="O593" s="6">
        <f>Table1[[#This Row],[pledged]]/Table1[[#This Row],[goal]]*100</f>
        <v>6.0999999999999999E-2</v>
      </c>
      <c r="P593" s="8">
        <f>Table1[[#This Row],[pledged]]/Table1[[#This Row],[backers_count]]</f>
        <v>30.5</v>
      </c>
      <c r="Q593" s="9" t="str">
        <f t="shared" si="18"/>
        <v>technology</v>
      </c>
      <c r="R593" s="9" t="str">
        <f t="shared" si="19"/>
        <v>web</v>
      </c>
    </row>
    <row r="594" spans="1:18" ht="60" x14ac:dyDescent="0.25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8272</v>
      </c>
      <c r="O594" s="6">
        <f>Table1[[#This Row],[pledged]]/Table1[[#This Row],[goal]]*100</f>
        <v>3.3333333333333335</v>
      </c>
      <c r="P594" s="8">
        <f>Table1[[#This Row],[pledged]]/Table1[[#This Row],[backers_count]]</f>
        <v>250</v>
      </c>
      <c r="Q594" s="9" t="str">
        <f t="shared" si="18"/>
        <v>technology</v>
      </c>
      <c r="R594" s="9" t="str">
        <f t="shared" si="19"/>
        <v>web</v>
      </c>
    </row>
    <row r="595" spans="1:18" ht="60" x14ac:dyDescent="0.25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8272</v>
      </c>
      <c r="O595" s="6">
        <f>Table1[[#This Row],[pledged]]/Table1[[#This Row],[goal]]*100</f>
        <v>23</v>
      </c>
      <c r="P595" s="8">
        <f>Table1[[#This Row],[pledged]]/Table1[[#This Row],[backers_count]]</f>
        <v>16.428571428571427</v>
      </c>
      <c r="Q595" s="9" t="str">
        <f t="shared" si="18"/>
        <v>technology</v>
      </c>
      <c r="R595" s="9" t="str">
        <f t="shared" si="19"/>
        <v>web</v>
      </c>
    </row>
    <row r="596" spans="1:18" ht="30" x14ac:dyDescent="0.25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8272</v>
      </c>
      <c r="O596" s="6">
        <f>Table1[[#This Row],[pledged]]/Table1[[#This Row],[goal]]*100</f>
        <v>0.104</v>
      </c>
      <c r="P596" s="8">
        <f>Table1[[#This Row],[pledged]]/Table1[[#This Row],[backers_count]]</f>
        <v>13</v>
      </c>
      <c r="Q596" s="9" t="str">
        <f t="shared" si="18"/>
        <v>technology</v>
      </c>
      <c r="R596" s="9" t="str">
        <f t="shared" si="19"/>
        <v>web</v>
      </c>
    </row>
    <row r="597" spans="1:18" ht="60" x14ac:dyDescent="0.25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8272</v>
      </c>
      <c r="O597" s="6">
        <f>Table1[[#This Row],[pledged]]/Table1[[#This Row],[goal]]*100</f>
        <v>0.42599999999999999</v>
      </c>
      <c r="P597" s="8">
        <f>Table1[[#This Row],[pledged]]/Table1[[#This Row],[backers_count]]</f>
        <v>53.25</v>
      </c>
      <c r="Q597" s="9" t="str">
        <f t="shared" si="18"/>
        <v>technology</v>
      </c>
      <c r="R597" s="9" t="str">
        <f t="shared" si="19"/>
        <v>web</v>
      </c>
    </row>
    <row r="598" spans="1:18" ht="45" x14ac:dyDescent="0.25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8272</v>
      </c>
      <c r="O598" s="6">
        <f>Table1[[#This Row],[pledged]]/Table1[[#This Row],[goal]]*100</f>
        <v>0.03</v>
      </c>
      <c r="P598" s="8">
        <f>Table1[[#This Row],[pledged]]/Table1[[#This Row],[backers_count]]</f>
        <v>3</v>
      </c>
      <c r="Q598" s="9" t="str">
        <f t="shared" si="18"/>
        <v>technology</v>
      </c>
      <c r="R598" s="9" t="str">
        <f t="shared" si="19"/>
        <v>web</v>
      </c>
    </row>
    <row r="599" spans="1:18" ht="45" x14ac:dyDescent="0.25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8272</v>
      </c>
      <c r="O599" s="6">
        <f>Table1[[#This Row],[pledged]]/Table1[[#This Row],[goal]]*100</f>
        <v>0.26666666666666666</v>
      </c>
      <c r="P599" s="8">
        <f>Table1[[#This Row],[pledged]]/Table1[[#This Row],[backers_count]]</f>
        <v>10</v>
      </c>
      <c r="Q599" s="9" t="str">
        <f t="shared" si="18"/>
        <v>technology</v>
      </c>
      <c r="R599" s="9" t="str">
        <f t="shared" si="19"/>
        <v>web</v>
      </c>
    </row>
    <row r="600" spans="1:18" ht="30" x14ac:dyDescent="0.25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8272</v>
      </c>
      <c r="O600" s="6">
        <f>Table1[[#This Row],[pledged]]/Table1[[#This Row],[goal]]*100</f>
        <v>34</v>
      </c>
      <c r="P600" s="8">
        <f>Table1[[#This Row],[pledged]]/Table1[[#This Row],[backers_count]]</f>
        <v>121.42857142857143</v>
      </c>
      <c r="Q600" s="9" t="str">
        <f t="shared" si="18"/>
        <v>technology</v>
      </c>
      <c r="R600" s="9" t="str">
        <f t="shared" si="19"/>
        <v>web</v>
      </c>
    </row>
    <row r="601" spans="1:18" ht="60" x14ac:dyDescent="0.25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8272</v>
      </c>
      <c r="O601" s="6">
        <f>Table1[[#This Row],[pledged]]/Table1[[#This Row],[goal]]*100</f>
        <v>6.2E-2</v>
      </c>
      <c r="P601" s="8">
        <f>Table1[[#This Row],[pledged]]/Table1[[#This Row],[backers_count]]</f>
        <v>15.5</v>
      </c>
      <c r="Q601" s="9" t="str">
        <f t="shared" si="18"/>
        <v>technology</v>
      </c>
      <c r="R601" s="9" t="str">
        <f t="shared" si="19"/>
        <v>web</v>
      </c>
    </row>
    <row r="602" spans="1:18" ht="30" x14ac:dyDescent="0.25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8272</v>
      </c>
      <c r="O602" s="6">
        <f>Table1[[#This Row],[pledged]]/Table1[[#This Row],[goal]]*100</f>
        <v>2</v>
      </c>
      <c r="P602" s="8">
        <f>Table1[[#This Row],[pledged]]/Table1[[#This Row],[backers_count]]</f>
        <v>100</v>
      </c>
      <c r="Q602" s="9" t="str">
        <f t="shared" si="18"/>
        <v>technology</v>
      </c>
      <c r="R602" s="9" t="str">
        <f t="shared" si="19"/>
        <v>web</v>
      </c>
    </row>
    <row r="603" spans="1:18" ht="60" x14ac:dyDescent="0.25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8272</v>
      </c>
      <c r="O603" s="6">
        <f>Table1[[#This Row],[pledged]]/Table1[[#This Row],[goal]]*100</f>
        <v>1.4000000000000001</v>
      </c>
      <c r="P603" s="8">
        <f>Table1[[#This Row],[pledged]]/Table1[[#This Row],[backers_count]]</f>
        <v>23.333333333333332</v>
      </c>
      <c r="Q603" s="9" t="str">
        <f t="shared" si="18"/>
        <v>technology</v>
      </c>
      <c r="R603" s="9" t="str">
        <f t="shared" si="19"/>
        <v>web</v>
      </c>
    </row>
    <row r="604" spans="1:18" ht="45" x14ac:dyDescent="0.25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8272</v>
      </c>
      <c r="O604" s="6">
        <f>Table1[[#This Row],[pledged]]/Table1[[#This Row],[goal]]*100</f>
        <v>0</v>
      </c>
      <c r="P604" s="8" t="e">
        <f>Table1[[#This Row],[pledged]]/Table1[[#This Row],[backers_count]]</f>
        <v>#DIV/0!</v>
      </c>
      <c r="Q604" s="9" t="str">
        <f t="shared" si="18"/>
        <v>technology</v>
      </c>
      <c r="R604" s="9" t="str">
        <f t="shared" si="19"/>
        <v>web</v>
      </c>
    </row>
    <row r="605" spans="1:18" ht="45" x14ac:dyDescent="0.25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8272</v>
      </c>
      <c r="O605" s="6">
        <f>Table1[[#This Row],[pledged]]/Table1[[#This Row],[goal]]*100</f>
        <v>3.9334666666666664</v>
      </c>
      <c r="P605" s="8">
        <f>Table1[[#This Row],[pledged]]/Table1[[#This Row],[backers_count]]</f>
        <v>45.386153846153846</v>
      </c>
      <c r="Q605" s="9" t="str">
        <f t="shared" si="18"/>
        <v>technology</v>
      </c>
      <c r="R605" s="9" t="str">
        <f t="shared" si="19"/>
        <v>web</v>
      </c>
    </row>
    <row r="606" spans="1:18" ht="60" x14ac:dyDescent="0.25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8272</v>
      </c>
      <c r="O606" s="6">
        <f>Table1[[#This Row],[pledged]]/Table1[[#This Row],[goal]]*100</f>
        <v>0</v>
      </c>
      <c r="P606" s="8" t="e">
        <f>Table1[[#This Row],[pledged]]/Table1[[#This Row],[backers_count]]</f>
        <v>#DIV/0!</v>
      </c>
      <c r="Q606" s="9" t="str">
        <f t="shared" si="18"/>
        <v>technology</v>
      </c>
      <c r="R606" s="9" t="str">
        <f t="shared" si="19"/>
        <v>web</v>
      </c>
    </row>
    <row r="607" spans="1:18" ht="30" x14ac:dyDescent="0.25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8272</v>
      </c>
      <c r="O607" s="6">
        <f>Table1[[#This Row],[pledged]]/Table1[[#This Row],[goal]]*100</f>
        <v>2.62</v>
      </c>
      <c r="P607" s="8">
        <f>Table1[[#This Row],[pledged]]/Table1[[#This Row],[backers_count]]</f>
        <v>16.375</v>
      </c>
      <c r="Q607" s="9" t="str">
        <f t="shared" si="18"/>
        <v>technology</v>
      </c>
      <c r="R607" s="9" t="str">
        <f t="shared" si="19"/>
        <v>web</v>
      </c>
    </row>
    <row r="608" spans="1:18" ht="60" x14ac:dyDescent="0.25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8272</v>
      </c>
      <c r="O608" s="6">
        <f>Table1[[#This Row],[pledged]]/Table1[[#This Row],[goal]]*100</f>
        <v>0.2</v>
      </c>
      <c r="P608" s="8">
        <f>Table1[[#This Row],[pledged]]/Table1[[#This Row],[backers_count]]</f>
        <v>10</v>
      </c>
      <c r="Q608" s="9" t="str">
        <f t="shared" si="18"/>
        <v>technology</v>
      </c>
      <c r="R608" s="9" t="str">
        <f t="shared" si="19"/>
        <v>web</v>
      </c>
    </row>
    <row r="609" spans="1:18" ht="60" x14ac:dyDescent="0.25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8272</v>
      </c>
      <c r="O609" s="6">
        <f>Table1[[#This Row],[pledged]]/Table1[[#This Row],[goal]]*100</f>
        <v>0</v>
      </c>
      <c r="P609" s="8" t="e">
        <f>Table1[[#This Row],[pledged]]/Table1[[#This Row],[backers_count]]</f>
        <v>#DIV/0!</v>
      </c>
      <c r="Q609" s="9" t="str">
        <f t="shared" si="18"/>
        <v>technology</v>
      </c>
      <c r="R609" s="9" t="str">
        <f t="shared" si="19"/>
        <v>web</v>
      </c>
    </row>
    <row r="610" spans="1:18" ht="60" x14ac:dyDescent="0.25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8272</v>
      </c>
      <c r="O610" s="6">
        <f>Table1[[#This Row],[pledged]]/Table1[[#This Row],[goal]]*100</f>
        <v>0.97400000000000009</v>
      </c>
      <c r="P610" s="8">
        <f>Table1[[#This Row],[pledged]]/Table1[[#This Row],[backers_count]]</f>
        <v>292.2</v>
      </c>
      <c r="Q610" s="9" t="str">
        <f t="shared" si="18"/>
        <v>technology</v>
      </c>
      <c r="R610" s="9" t="str">
        <f t="shared" si="19"/>
        <v>web</v>
      </c>
    </row>
    <row r="611" spans="1:18" ht="60" x14ac:dyDescent="0.25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8272</v>
      </c>
      <c r="O611" s="6">
        <f>Table1[[#This Row],[pledged]]/Table1[[#This Row],[goal]]*100</f>
        <v>0.64102564102564097</v>
      </c>
      <c r="P611" s="8">
        <f>Table1[[#This Row],[pledged]]/Table1[[#This Row],[backers_count]]</f>
        <v>5</v>
      </c>
      <c r="Q611" s="9" t="str">
        <f t="shared" si="18"/>
        <v>technology</v>
      </c>
      <c r="R611" s="9" t="str">
        <f t="shared" si="19"/>
        <v>web</v>
      </c>
    </row>
    <row r="612" spans="1:18" ht="45" x14ac:dyDescent="0.25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8272</v>
      </c>
      <c r="O612" s="6">
        <f>Table1[[#This Row],[pledged]]/Table1[[#This Row],[goal]]*100</f>
        <v>0</v>
      </c>
      <c r="P612" s="8" t="e">
        <f>Table1[[#This Row],[pledged]]/Table1[[#This Row],[backers_count]]</f>
        <v>#DIV/0!</v>
      </c>
      <c r="Q612" s="9" t="str">
        <f t="shared" si="18"/>
        <v>technology</v>
      </c>
      <c r="R612" s="9" t="str">
        <f t="shared" si="19"/>
        <v>web</v>
      </c>
    </row>
    <row r="613" spans="1:18" ht="60" x14ac:dyDescent="0.25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8272</v>
      </c>
      <c r="O613" s="6">
        <f>Table1[[#This Row],[pledged]]/Table1[[#This Row],[goal]]*100</f>
        <v>0</v>
      </c>
      <c r="P613" s="8" t="e">
        <f>Table1[[#This Row],[pledged]]/Table1[[#This Row],[backers_count]]</f>
        <v>#DIV/0!</v>
      </c>
      <c r="Q613" s="9" t="str">
        <f t="shared" si="18"/>
        <v>technology</v>
      </c>
      <c r="R613" s="9" t="str">
        <f t="shared" si="19"/>
        <v>web</v>
      </c>
    </row>
    <row r="614" spans="1:18" ht="30" x14ac:dyDescent="0.25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8272</v>
      </c>
      <c r="O614" s="6">
        <f>Table1[[#This Row],[pledged]]/Table1[[#This Row],[goal]]*100</f>
        <v>0</v>
      </c>
      <c r="P614" s="8" t="e">
        <f>Table1[[#This Row],[pledged]]/Table1[[#This Row],[backers_count]]</f>
        <v>#DIV/0!</v>
      </c>
      <c r="Q614" s="9" t="str">
        <f t="shared" si="18"/>
        <v>technology</v>
      </c>
      <c r="R614" s="9" t="str">
        <f t="shared" si="19"/>
        <v>web</v>
      </c>
    </row>
    <row r="615" spans="1:18" ht="60" x14ac:dyDescent="0.25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8272</v>
      </c>
      <c r="O615" s="6">
        <f>Table1[[#This Row],[pledged]]/Table1[[#This Row],[goal]]*100</f>
        <v>21.363333333333333</v>
      </c>
      <c r="P615" s="8">
        <f>Table1[[#This Row],[pledged]]/Table1[[#This Row],[backers_count]]</f>
        <v>105.93388429752066</v>
      </c>
      <c r="Q615" s="9" t="str">
        <f t="shared" si="18"/>
        <v>technology</v>
      </c>
      <c r="R615" s="9" t="str">
        <f t="shared" si="19"/>
        <v>web</v>
      </c>
    </row>
    <row r="616" spans="1:18" ht="45" x14ac:dyDescent="0.25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8272</v>
      </c>
      <c r="O616" s="6">
        <f>Table1[[#This Row],[pledged]]/Table1[[#This Row],[goal]]*100</f>
        <v>0</v>
      </c>
      <c r="P616" s="8" t="e">
        <f>Table1[[#This Row],[pledged]]/Table1[[#This Row],[backers_count]]</f>
        <v>#DIV/0!</v>
      </c>
      <c r="Q616" s="9" t="str">
        <f t="shared" si="18"/>
        <v>technology</v>
      </c>
      <c r="R616" s="9" t="str">
        <f t="shared" si="19"/>
        <v>web</v>
      </c>
    </row>
    <row r="617" spans="1:18" ht="45" x14ac:dyDescent="0.25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8272</v>
      </c>
      <c r="O617" s="6">
        <f>Table1[[#This Row],[pledged]]/Table1[[#This Row],[goal]]*100</f>
        <v>0</v>
      </c>
      <c r="P617" s="8" t="e">
        <f>Table1[[#This Row],[pledged]]/Table1[[#This Row],[backers_count]]</f>
        <v>#DIV/0!</v>
      </c>
      <c r="Q617" s="9" t="str">
        <f t="shared" si="18"/>
        <v>technology</v>
      </c>
      <c r="R617" s="9" t="str">
        <f t="shared" si="19"/>
        <v>web</v>
      </c>
    </row>
    <row r="618" spans="1:18" ht="60" x14ac:dyDescent="0.25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8272</v>
      </c>
      <c r="O618" s="6">
        <f>Table1[[#This Row],[pledged]]/Table1[[#This Row],[goal]]*100</f>
        <v>0</v>
      </c>
      <c r="P618" s="8" t="e">
        <f>Table1[[#This Row],[pledged]]/Table1[[#This Row],[backers_count]]</f>
        <v>#DIV/0!</v>
      </c>
      <c r="Q618" s="9" t="str">
        <f t="shared" si="18"/>
        <v>technology</v>
      </c>
      <c r="R618" s="9" t="str">
        <f t="shared" si="19"/>
        <v>web</v>
      </c>
    </row>
    <row r="619" spans="1:18" ht="60" x14ac:dyDescent="0.25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8272</v>
      </c>
      <c r="O619" s="6">
        <f>Table1[[#This Row],[pledged]]/Table1[[#This Row],[goal]]*100</f>
        <v>3</v>
      </c>
      <c r="P619" s="8">
        <f>Table1[[#This Row],[pledged]]/Table1[[#This Row],[backers_count]]</f>
        <v>20</v>
      </c>
      <c r="Q619" s="9" t="str">
        <f t="shared" si="18"/>
        <v>technology</v>
      </c>
      <c r="R619" s="9" t="str">
        <f t="shared" si="19"/>
        <v>web</v>
      </c>
    </row>
    <row r="620" spans="1:18" ht="60" x14ac:dyDescent="0.25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8272</v>
      </c>
      <c r="O620" s="6">
        <f>Table1[[#This Row],[pledged]]/Table1[[#This Row],[goal]]*100</f>
        <v>0</v>
      </c>
      <c r="P620" s="8" t="e">
        <f>Table1[[#This Row],[pledged]]/Table1[[#This Row],[backers_count]]</f>
        <v>#DIV/0!</v>
      </c>
      <c r="Q620" s="9" t="str">
        <f t="shared" si="18"/>
        <v>technology</v>
      </c>
      <c r="R620" s="9" t="str">
        <f t="shared" si="19"/>
        <v>web</v>
      </c>
    </row>
    <row r="621" spans="1:18" ht="30" x14ac:dyDescent="0.25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8272</v>
      </c>
      <c r="O621" s="6">
        <f>Table1[[#This Row],[pledged]]/Table1[[#This Row],[goal]]*100</f>
        <v>3.9999999999999996E-5</v>
      </c>
      <c r="P621" s="8">
        <f>Table1[[#This Row],[pledged]]/Table1[[#This Row],[backers_count]]</f>
        <v>1</v>
      </c>
      <c r="Q621" s="9" t="str">
        <f t="shared" si="18"/>
        <v>technology</v>
      </c>
      <c r="R621" s="9" t="str">
        <f t="shared" si="19"/>
        <v>web</v>
      </c>
    </row>
    <row r="622" spans="1:18" ht="45" x14ac:dyDescent="0.25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8272</v>
      </c>
      <c r="O622" s="6">
        <f>Table1[[#This Row],[pledged]]/Table1[[#This Row],[goal]]*100</f>
        <v>1</v>
      </c>
      <c r="P622" s="8">
        <f>Table1[[#This Row],[pledged]]/Table1[[#This Row],[backers_count]]</f>
        <v>300</v>
      </c>
      <c r="Q622" s="9" t="str">
        <f t="shared" si="18"/>
        <v>technology</v>
      </c>
      <c r="R622" s="9" t="str">
        <f t="shared" si="19"/>
        <v>web</v>
      </c>
    </row>
    <row r="623" spans="1:18" ht="60" x14ac:dyDescent="0.25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8272</v>
      </c>
      <c r="O623" s="6">
        <f>Table1[[#This Row],[pledged]]/Table1[[#This Row],[goal]]*100</f>
        <v>1.044</v>
      </c>
      <c r="P623" s="8">
        <f>Table1[[#This Row],[pledged]]/Table1[[#This Row],[backers_count]]</f>
        <v>87</v>
      </c>
      <c r="Q623" s="9" t="str">
        <f t="shared" si="18"/>
        <v>technology</v>
      </c>
      <c r="R623" s="9" t="str">
        <f t="shared" si="19"/>
        <v>web</v>
      </c>
    </row>
    <row r="624" spans="1:18" ht="60" x14ac:dyDescent="0.25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8272</v>
      </c>
      <c r="O624" s="6">
        <f>Table1[[#This Row],[pledged]]/Table1[[#This Row],[goal]]*100</f>
        <v>5.6833333333333336</v>
      </c>
      <c r="P624" s="8">
        <f>Table1[[#This Row],[pledged]]/Table1[[#This Row],[backers_count]]</f>
        <v>37.888888888888886</v>
      </c>
      <c r="Q624" s="9" t="str">
        <f t="shared" si="18"/>
        <v>technology</v>
      </c>
      <c r="R624" s="9" t="str">
        <f t="shared" si="19"/>
        <v>web</v>
      </c>
    </row>
    <row r="625" spans="1:18" ht="60" x14ac:dyDescent="0.25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8272</v>
      </c>
      <c r="O625" s="6">
        <f>Table1[[#This Row],[pledged]]/Table1[[#This Row],[goal]]*100</f>
        <v>0</v>
      </c>
      <c r="P625" s="8" t="e">
        <f>Table1[[#This Row],[pledged]]/Table1[[#This Row],[backers_count]]</f>
        <v>#DIV/0!</v>
      </c>
      <c r="Q625" s="9" t="str">
        <f t="shared" si="18"/>
        <v>technology</v>
      </c>
      <c r="R625" s="9" t="str">
        <f t="shared" si="19"/>
        <v>web</v>
      </c>
    </row>
    <row r="626" spans="1:18" ht="45" x14ac:dyDescent="0.25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8272</v>
      </c>
      <c r="O626" s="6">
        <f>Table1[[#This Row],[pledged]]/Table1[[#This Row],[goal]]*100</f>
        <v>0</v>
      </c>
      <c r="P626" s="8" t="e">
        <f>Table1[[#This Row],[pledged]]/Table1[[#This Row],[backers_count]]</f>
        <v>#DIV/0!</v>
      </c>
      <c r="Q626" s="9" t="str">
        <f t="shared" si="18"/>
        <v>technology</v>
      </c>
      <c r="R626" s="9" t="str">
        <f t="shared" si="19"/>
        <v>web</v>
      </c>
    </row>
    <row r="627" spans="1:18" ht="60" x14ac:dyDescent="0.25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8272</v>
      </c>
      <c r="O627" s="6">
        <f>Table1[[#This Row],[pledged]]/Table1[[#This Row],[goal]]*100</f>
        <v>0</v>
      </c>
      <c r="P627" s="8" t="e">
        <f>Table1[[#This Row],[pledged]]/Table1[[#This Row],[backers_count]]</f>
        <v>#DIV/0!</v>
      </c>
      <c r="Q627" s="9" t="str">
        <f t="shared" si="18"/>
        <v>technology</v>
      </c>
      <c r="R627" s="9" t="str">
        <f t="shared" si="19"/>
        <v>web</v>
      </c>
    </row>
    <row r="628" spans="1:18" ht="60" x14ac:dyDescent="0.25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8272</v>
      </c>
      <c r="O628" s="6">
        <f>Table1[[#This Row],[pledged]]/Table1[[#This Row],[goal]]*100</f>
        <v>17.380000000000003</v>
      </c>
      <c r="P628" s="8">
        <f>Table1[[#This Row],[pledged]]/Table1[[#This Row],[backers_count]]</f>
        <v>111.41025641025641</v>
      </c>
      <c r="Q628" s="9" t="str">
        <f t="shared" si="18"/>
        <v>technology</v>
      </c>
      <c r="R628" s="9" t="str">
        <f t="shared" si="19"/>
        <v>web</v>
      </c>
    </row>
    <row r="629" spans="1:18" ht="60" x14ac:dyDescent="0.25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8272</v>
      </c>
      <c r="O629" s="6">
        <f>Table1[[#This Row],[pledged]]/Table1[[#This Row],[goal]]*100</f>
        <v>0.02</v>
      </c>
      <c r="P629" s="8">
        <f>Table1[[#This Row],[pledged]]/Table1[[#This Row],[backers_count]]</f>
        <v>90</v>
      </c>
      <c r="Q629" s="9" t="str">
        <f t="shared" si="18"/>
        <v>technology</v>
      </c>
      <c r="R629" s="9" t="str">
        <f t="shared" si="19"/>
        <v>web</v>
      </c>
    </row>
    <row r="630" spans="1:18" ht="45" x14ac:dyDescent="0.25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8272</v>
      </c>
      <c r="O630" s="6">
        <f>Table1[[#This Row],[pledged]]/Table1[[#This Row],[goal]]*100</f>
        <v>0</v>
      </c>
      <c r="P630" s="8" t="e">
        <f>Table1[[#This Row],[pledged]]/Table1[[#This Row],[backers_count]]</f>
        <v>#DIV/0!</v>
      </c>
      <c r="Q630" s="9" t="str">
        <f t="shared" si="18"/>
        <v>technology</v>
      </c>
      <c r="R630" s="9" t="str">
        <f t="shared" si="19"/>
        <v>web</v>
      </c>
    </row>
    <row r="631" spans="1:18" ht="60" x14ac:dyDescent="0.25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8272</v>
      </c>
      <c r="O631" s="6">
        <f>Table1[[#This Row],[pledged]]/Table1[[#This Row],[goal]]*100</f>
        <v>0.17500000000000002</v>
      </c>
      <c r="P631" s="8">
        <f>Table1[[#This Row],[pledged]]/Table1[[#This Row],[backers_count]]</f>
        <v>116.66666666666667</v>
      </c>
      <c r="Q631" s="9" t="str">
        <f t="shared" si="18"/>
        <v>technology</v>
      </c>
      <c r="R631" s="9" t="str">
        <f t="shared" si="19"/>
        <v>web</v>
      </c>
    </row>
    <row r="632" spans="1:18" ht="60" x14ac:dyDescent="0.25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8272</v>
      </c>
      <c r="O632" s="6">
        <f>Table1[[#This Row],[pledged]]/Table1[[#This Row],[goal]]*100</f>
        <v>8.3340278356529712E-2</v>
      </c>
      <c r="P632" s="8">
        <f>Table1[[#This Row],[pledged]]/Table1[[#This Row],[backers_count]]</f>
        <v>10</v>
      </c>
      <c r="Q632" s="9" t="str">
        <f t="shared" si="18"/>
        <v>technology</v>
      </c>
      <c r="R632" s="9" t="str">
        <f t="shared" si="19"/>
        <v>web</v>
      </c>
    </row>
    <row r="633" spans="1:18" ht="45" x14ac:dyDescent="0.25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8272</v>
      </c>
      <c r="O633" s="6">
        <f>Table1[[#This Row],[pledged]]/Table1[[#This Row],[goal]]*100</f>
        <v>1.38</v>
      </c>
      <c r="P633" s="8">
        <f>Table1[[#This Row],[pledged]]/Table1[[#This Row],[backers_count]]</f>
        <v>76.666666666666671</v>
      </c>
      <c r="Q633" s="9" t="str">
        <f t="shared" si="18"/>
        <v>technology</v>
      </c>
      <c r="R633" s="9" t="str">
        <f t="shared" si="19"/>
        <v>web</v>
      </c>
    </row>
    <row r="634" spans="1:18" ht="45" x14ac:dyDescent="0.25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8272</v>
      </c>
      <c r="O634" s="6">
        <f>Table1[[#This Row],[pledged]]/Table1[[#This Row],[goal]]*100</f>
        <v>0</v>
      </c>
      <c r="P634" s="8" t="e">
        <f>Table1[[#This Row],[pledged]]/Table1[[#This Row],[backers_count]]</f>
        <v>#DIV/0!</v>
      </c>
      <c r="Q634" s="9" t="str">
        <f t="shared" si="18"/>
        <v>technology</v>
      </c>
      <c r="R634" s="9" t="str">
        <f t="shared" si="19"/>
        <v>web</v>
      </c>
    </row>
    <row r="635" spans="1:18" ht="45" x14ac:dyDescent="0.25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8272</v>
      </c>
      <c r="O635" s="6">
        <f>Table1[[#This Row],[pledged]]/Table1[[#This Row],[goal]]*100</f>
        <v>12.45</v>
      </c>
      <c r="P635" s="8">
        <f>Table1[[#This Row],[pledged]]/Table1[[#This Row],[backers_count]]</f>
        <v>49.8</v>
      </c>
      <c r="Q635" s="9" t="str">
        <f t="shared" si="18"/>
        <v>technology</v>
      </c>
      <c r="R635" s="9" t="str">
        <f t="shared" si="19"/>
        <v>web</v>
      </c>
    </row>
    <row r="636" spans="1:18" ht="45" x14ac:dyDescent="0.25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8272</v>
      </c>
      <c r="O636" s="6">
        <f>Table1[[#This Row],[pledged]]/Table1[[#This Row],[goal]]*100</f>
        <v>0.02</v>
      </c>
      <c r="P636" s="8">
        <f>Table1[[#This Row],[pledged]]/Table1[[#This Row],[backers_count]]</f>
        <v>1</v>
      </c>
      <c r="Q636" s="9" t="str">
        <f t="shared" si="18"/>
        <v>technology</v>
      </c>
      <c r="R636" s="9" t="str">
        <f t="shared" si="19"/>
        <v>web</v>
      </c>
    </row>
    <row r="637" spans="1:18" ht="30" x14ac:dyDescent="0.25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8272</v>
      </c>
      <c r="O637" s="6">
        <f>Table1[[#This Row],[pledged]]/Table1[[#This Row],[goal]]*100</f>
        <v>8.0000000000000002E-3</v>
      </c>
      <c r="P637" s="8">
        <f>Table1[[#This Row],[pledged]]/Table1[[#This Row],[backers_count]]</f>
        <v>2</v>
      </c>
      <c r="Q637" s="9" t="str">
        <f t="shared" si="18"/>
        <v>technology</v>
      </c>
      <c r="R637" s="9" t="str">
        <f t="shared" si="19"/>
        <v>web</v>
      </c>
    </row>
    <row r="638" spans="1:18" ht="45" x14ac:dyDescent="0.25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8272</v>
      </c>
      <c r="O638" s="6">
        <f>Table1[[#This Row],[pledged]]/Table1[[#This Row],[goal]]*100</f>
        <v>0.2</v>
      </c>
      <c r="P638" s="8">
        <f>Table1[[#This Row],[pledged]]/Table1[[#This Row],[backers_count]]</f>
        <v>4</v>
      </c>
      <c r="Q638" s="9" t="str">
        <f t="shared" si="18"/>
        <v>technology</v>
      </c>
      <c r="R638" s="9" t="str">
        <f t="shared" si="19"/>
        <v>web</v>
      </c>
    </row>
    <row r="639" spans="1:18" ht="60" x14ac:dyDescent="0.25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8272</v>
      </c>
      <c r="O639" s="6">
        <f>Table1[[#This Row],[pledged]]/Table1[[#This Row],[goal]]*100</f>
        <v>0</v>
      </c>
      <c r="P639" s="8" t="e">
        <f>Table1[[#This Row],[pledged]]/Table1[[#This Row],[backers_count]]</f>
        <v>#DIV/0!</v>
      </c>
      <c r="Q639" s="9" t="str">
        <f t="shared" si="18"/>
        <v>technology</v>
      </c>
      <c r="R639" s="9" t="str">
        <f t="shared" si="19"/>
        <v>web</v>
      </c>
    </row>
    <row r="640" spans="1:18" x14ac:dyDescent="0.25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8272</v>
      </c>
      <c r="O640" s="6">
        <f>Table1[[#This Row],[pledged]]/Table1[[#This Row],[goal]]*100</f>
        <v>9.0000000000000011E-3</v>
      </c>
      <c r="P640" s="8">
        <f>Table1[[#This Row],[pledged]]/Table1[[#This Row],[backers_count]]</f>
        <v>3</v>
      </c>
      <c r="Q640" s="9" t="str">
        <f t="shared" si="18"/>
        <v>technology</v>
      </c>
      <c r="R640" s="9" t="str">
        <f t="shared" si="19"/>
        <v>web</v>
      </c>
    </row>
    <row r="641" spans="1:18" ht="30" x14ac:dyDescent="0.25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8272</v>
      </c>
      <c r="O641" s="6">
        <f>Table1[[#This Row],[pledged]]/Table1[[#This Row],[goal]]*100</f>
        <v>9.9999999999999991E-5</v>
      </c>
      <c r="P641" s="8">
        <f>Table1[[#This Row],[pledged]]/Table1[[#This Row],[backers_count]]</f>
        <v>1</v>
      </c>
      <c r="Q641" s="9" t="str">
        <f t="shared" si="18"/>
        <v>technology</v>
      </c>
      <c r="R641" s="9" t="str">
        <f t="shared" si="19"/>
        <v>web</v>
      </c>
    </row>
    <row r="642" spans="1:18" ht="60" x14ac:dyDescent="0.25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8273</v>
      </c>
      <c r="O642" s="6">
        <f>Table1[[#This Row],[pledged]]/Table1[[#This Row],[goal]]*100</f>
        <v>144.28571428571428</v>
      </c>
      <c r="P642" s="8">
        <f>Table1[[#This Row],[pledged]]/Table1[[#This Row],[backers_count]]</f>
        <v>50.5</v>
      </c>
      <c r="Q642" s="9" t="str">
        <f t="shared" ref="Q642:Q705" si="20">LEFT($N642,SEARCH("/",$N642)-1)</f>
        <v>technology</v>
      </c>
      <c r="R642" s="9" t="str">
        <f t="shared" ref="R642:R705" si="21">RIGHT(N642,LEN(N642)-SEARCH("/",N642))</f>
        <v>wearables</v>
      </c>
    </row>
    <row r="643" spans="1:18" ht="60" x14ac:dyDescent="0.25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8273</v>
      </c>
      <c r="O643" s="6">
        <f>Table1[[#This Row],[pledged]]/Table1[[#This Row],[goal]]*100</f>
        <v>119.16249999999999</v>
      </c>
      <c r="P643" s="8">
        <f>Table1[[#This Row],[pledged]]/Table1[[#This Row],[backers_count]]</f>
        <v>151.31746031746033</v>
      </c>
      <c r="Q643" s="9" t="str">
        <f t="shared" si="20"/>
        <v>technology</v>
      </c>
      <c r="R643" s="9" t="str">
        <f t="shared" si="21"/>
        <v>wearables</v>
      </c>
    </row>
    <row r="644" spans="1:18" ht="60" x14ac:dyDescent="0.25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8273</v>
      </c>
      <c r="O644" s="6">
        <f>Table1[[#This Row],[pledged]]/Table1[[#This Row],[goal]]*100</f>
        <v>1460.4850000000001</v>
      </c>
      <c r="P644" s="8">
        <f>Table1[[#This Row],[pledged]]/Table1[[#This Row],[backers_count]]</f>
        <v>134.3592456301748</v>
      </c>
      <c r="Q644" s="9" t="str">
        <f t="shared" si="20"/>
        <v>technology</v>
      </c>
      <c r="R644" s="9" t="str">
        <f t="shared" si="21"/>
        <v>wearables</v>
      </c>
    </row>
    <row r="645" spans="1:18" ht="45" x14ac:dyDescent="0.25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8273</v>
      </c>
      <c r="O645" s="6">
        <f>Table1[[#This Row],[pledged]]/Table1[[#This Row],[goal]]*100</f>
        <v>105.80799999999999</v>
      </c>
      <c r="P645" s="8">
        <f>Table1[[#This Row],[pledged]]/Table1[[#This Row],[backers_count]]</f>
        <v>174.02631578947367</v>
      </c>
      <c r="Q645" s="9" t="str">
        <f t="shared" si="20"/>
        <v>technology</v>
      </c>
      <c r="R645" s="9" t="str">
        <f t="shared" si="21"/>
        <v>wearables</v>
      </c>
    </row>
    <row r="646" spans="1:18" ht="60" x14ac:dyDescent="0.25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8273</v>
      </c>
      <c r="O646" s="6">
        <f>Table1[[#This Row],[pledged]]/Table1[[#This Row],[goal]]*100</f>
        <v>300.11791999999997</v>
      </c>
      <c r="P646" s="8">
        <f>Table1[[#This Row],[pledged]]/Table1[[#This Row],[backers_count]]</f>
        <v>73.486268364348675</v>
      </c>
      <c r="Q646" s="9" t="str">
        <f t="shared" si="20"/>
        <v>technology</v>
      </c>
      <c r="R646" s="9" t="str">
        <f t="shared" si="21"/>
        <v>wearables</v>
      </c>
    </row>
    <row r="647" spans="1:18" ht="30" x14ac:dyDescent="0.25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8273</v>
      </c>
      <c r="O647" s="6">
        <f>Table1[[#This Row],[pledged]]/Table1[[#This Row],[goal]]*100</f>
        <v>278.7</v>
      </c>
      <c r="P647" s="8">
        <f>Table1[[#This Row],[pledged]]/Table1[[#This Row],[backers_count]]</f>
        <v>23.518987341772153</v>
      </c>
      <c r="Q647" s="9" t="str">
        <f t="shared" si="20"/>
        <v>technology</v>
      </c>
      <c r="R647" s="9" t="str">
        <f t="shared" si="21"/>
        <v>wearables</v>
      </c>
    </row>
    <row r="648" spans="1:18" ht="60" x14ac:dyDescent="0.25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8273</v>
      </c>
      <c r="O648" s="6">
        <f>Table1[[#This Row],[pledged]]/Table1[[#This Row],[goal]]*100</f>
        <v>131.87625</v>
      </c>
      <c r="P648" s="8">
        <f>Table1[[#This Row],[pledged]]/Table1[[#This Row],[backers_count]]</f>
        <v>39.074444444444445</v>
      </c>
      <c r="Q648" s="9" t="str">
        <f t="shared" si="20"/>
        <v>technology</v>
      </c>
      <c r="R648" s="9" t="str">
        <f t="shared" si="21"/>
        <v>wearables</v>
      </c>
    </row>
    <row r="649" spans="1:18" ht="60" x14ac:dyDescent="0.25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8273</v>
      </c>
      <c r="O649" s="6">
        <f>Table1[[#This Row],[pledged]]/Table1[[#This Row],[goal]]*100</f>
        <v>107.05</v>
      </c>
      <c r="P649" s="8">
        <f>Table1[[#This Row],[pledged]]/Table1[[#This Row],[backers_count]]</f>
        <v>125.94117647058823</v>
      </c>
      <c r="Q649" s="9" t="str">
        <f t="shared" si="20"/>
        <v>technology</v>
      </c>
      <c r="R649" s="9" t="str">
        <f t="shared" si="21"/>
        <v>wearables</v>
      </c>
    </row>
    <row r="650" spans="1:18" ht="30" x14ac:dyDescent="0.25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8273</v>
      </c>
      <c r="O650" s="6">
        <f>Table1[[#This Row],[pledged]]/Table1[[#This Row],[goal]]*100</f>
        <v>126.82285714285715</v>
      </c>
      <c r="P650" s="8">
        <f>Table1[[#This Row],[pledged]]/Table1[[#This Row],[backers_count]]</f>
        <v>1644</v>
      </c>
      <c r="Q650" s="9" t="str">
        <f t="shared" si="20"/>
        <v>technology</v>
      </c>
      <c r="R650" s="9" t="str">
        <f t="shared" si="21"/>
        <v>wearables</v>
      </c>
    </row>
    <row r="651" spans="1:18" ht="60" x14ac:dyDescent="0.25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8273</v>
      </c>
      <c r="O651" s="6">
        <f>Table1[[#This Row],[pledged]]/Table1[[#This Row],[goal]]*100</f>
        <v>139.96</v>
      </c>
      <c r="P651" s="8">
        <f>Table1[[#This Row],[pledged]]/Table1[[#This Row],[backers_count]]</f>
        <v>42.670731707317074</v>
      </c>
      <c r="Q651" s="9" t="str">
        <f t="shared" si="20"/>
        <v>technology</v>
      </c>
      <c r="R651" s="9" t="str">
        <f t="shared" si="21"/>
        <v>wearables</v>
      </c>
    </row>
    <row r="652" spans="1:18" ht="60" x14ac:dyDescent="0.25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8273</v>
      </c>
      <c r="O652" s="6">
        <f>Table1[[#This Row],[pledged]]/Table1[[#This Row],[goal]]*100</f>
        <v>112.4</v>
      </c>
      <c r="P652" s="8">
        <f>Table1[[#This Row],[pledged]]/Table1[[#This Row],[backers_count]]</f>
        <v>35.125</v>
      </c>
      <c r="Q652" s="9" t="str">
        <f t="shared" si="20"/>
        <v>technology</v>
      </c>
      <c r="R652" s="9" t="str">
        <f t="shared" si="21"/>
        <v>wearables</v>
      </c>
    </row>
    <row r="653" spans="1:18" ht="60" x14ac:dyDescent="0.25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8273</v>
      </c>
      <c r="O653" s="6">
        <f>Table1[[#This Row],[pledged]]/Table1[[#This Row],[goal]]*100</f>
        <v>100.52799999999999</v>
      </c>
      <c r="P653" s="8">
        <f>Table1[[#This Row],[pledged]]/Table1[[#This Row],[backers_count]]</f>
        <v>239.35238095238094</v>
      </c>
      <c r="Q653" s="9" t="str">
        <f t="shared" si="20"/>
        <v>technology</v>
      </c>
      <c r="R653" s="9" t="str">
        <f t="shared" si="21"/>
        <v>wearables</v>
      </c>
    </row>
    <row r="654" spans="1:18" ht="60" x14ac:dyDescent="0.25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8273</v>
      </c>
      <c r="O654" s="6">
        <f>Table1[[#This Row],[pledged]]/Table1[[#This Row],[goal]]*100</f>
        <v>100.46666666666665</v>
      </c>
      <c r="P654" s="8">
        <f>Table1[[#This Row],[pledged]]/Table1[[#This Row],[backers_count]]</f>
        <v>107.64285714285714</v>
      </c>
      <c r="Q654" s="9" t="str">
        <f t="shared" si="20"/>
        <v>technology</v>
      </c>
      <c r="R654" s="9" t="str">
        <f t="shared" si="21"/>
        <v>wearables</v>
      </c>
    </row>
    <row r="655" spans="1:18" ht="60" x14ac:dyDescent="0.25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8273</v>
      </c>
      <c r="O655" s="6">
        <f>Table1[[#This Row],[pledged]]/Table1[[#This Row],[goal]]*100</f>
        <v>141.446</v>
      </c>
      <c r="P655" s="8">
        <f>Table1[[#This Row],[pledged]]/Table1[[#This Row],[backers_count]]</f>
        <v>95.830623306233065</v>
      </c>
      <c r="Q655" s="9" t="str">
        <f t="shared" si="20"/>
        <v>technology</v>
      </c>
      <c r="R655" s="9" t="str">
        <f t="shared" si="21"/>
        <v>wearables</v>
      </c>
    </row>
    <row r="656" spans="1:18" ht="60" x14ac:dyDescent="0.25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8273</v>
      </c>
      <c r="O656" s="6">
        <f>Table1[[#This Row],[pledged]]/Table1[[#This Row],[goal]]*100</f>
        <v>267.29166666666669</v>
      </c>
      <c r="P656" s="8">
        <f>Table1[[#This Row],[pledged]]/Table1[[#This Row],[backers_count]]</f>
        <v>31.663376110562684</v>
      </c>
      <c r="Q656" s="9" t="str">
        <f t="shared" si="20"/>
        <v>technology</v>
      </c>
      <c r="R656" s="9" t="str">
        <f t="shared" si="21"/>
        <v>wearables</v>
      </c>
    </row>
    <row r="657" spans="1:18" ht="45" x14ac:dyDescent="0.25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8273</v>
      </c>
      <c r="O657" s="6">
        <f>Table1[[#This Row],[pledged]]/Table1[[#This Row],[goal]]*100</f>
        <v>146.88749999999999</v>
      </c>
      <c r="P657" s="8">
        <f>Table1[[#This Row],[pledged]]/Table1[[#This Row],[backers_count]]</f>
        <v>42.886861313868614</v>
      </c>
      <c r="Q657" s="9" t="str">
        <f t="shared" si="20"/>
        <v>technology</v>
      </c>
      <c r="R657" s="9" t="str">
        <f t="shared" si="21"/>
        <v>wearables</v>
      </c>
    </row>
    <row r="658" spans="1:18" ht="60" x14ac:dyDescent="0.25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8273</v>
      </c>
      <c r="O658" s="6">
        <f>Table1[[#This Row],[pledged]]/Table1[[#This Row],[goal]]*100</f>
        <v>213.56</v>
      </c>
      <c r="P658" s="8">
        <f>Table1[[#This Row],[pledged]]/Table1[[#This Row],[backers_count]]</f>
        <v>122.73563218390805</v>
      </c>
      <c r="Q658" s="9" t="str">
        <f t="shared" si="20"/>
        <v>technology</v>
      </c>
      <c r="R658" s="9" t="str">
        <f t="shared" si="21"/>
        <v>wearables</v>
      </c>
    </row>
    <row r="659" spans="1:18" ht="60" x14ac:dyDescent="0.25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8273</v>
      </c>
      <c r="O659" s="6">
        <f>Table1[[#This Row],[pledged]]/Table1[[#This Row],[goal]]*100</f>
        <v>125.69999999999999</v>
      </c>
      <c r="P659" s="8">
        <f>Table1[[#This Row],[pledged]]/Table1[[#This Row],[backers_count]]</f>
        <v>190.45454545454547</v>
      </c>
      <c r="Q659" s="9" t="str">
        <f t="shared" si="20"/>
        <v>technology</v>
      </c>
      <c r="R659" s="9" t="str">
        <f t="shared" si="21"/>
        <v>wearables</v>
      </c>
    </row>
    <row r="660" spans="1:18" ht="60" x14ac:dyDescent="0.25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8273</v>
      </c>
      <c r="O660" s="6">
        <f>Table1[[#This Row],[pledged]]/Table1[[#This Row],[goal]]*100</f>
        <v>104.46206037108834</v>
      </c>
      <c r="P660" s="8">
        <f>Table1[[#This Row],[pledged]]/Table1[[#This Row],[backers_count]]</f>
        <v>109.33695652173913</v>
      </c>
      <c r="Q660" s="9" t="str">
        <f t="shared" si="20"/>
        <v>technology</v>
      </c>
      <c r="R660" s="9" t="str">
        <f t="shared" si="21"/>
        <v>wearables</v>
      </c>
    </row>
    <row r="661" spans="1:18" x14ac:dyDescent="0.25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8273</v>
      </c>
      <c r="O661" s="6">
        <f>Table1[[#This Row],[pledged]]/Table1[[#This Row],[goal]]*100</f>
        <v>100.56666666666668</v>
      </c>
      <c r="P661" s="8">
        <f>Table1[[#This Row],[pledged]]/Table1[[#This Row],[backers_count]]</f>
        <v>143.66666666666666</v>
      </c>
      <c r="Q661" s="9" t="str">
        <f t="shared" si="20"/>
        <v>technology</v>
      </c>
      <c r="R661" s="9" t="str">
        <f t="shared" si="21"/>
        <v>wearables</v>
      </c>
    </row>
    <row r="662" spans="1:18" ht="60" x14ac:dyDescent="0.25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8273</v>
      </c>
      <c r="O662" s="6">
        <f>Table1[[#This Row],[pledged]]/Table1[[#This Row],[goal]]*100</f>
        <v>3.0579999999999998</v>
      </c>
      <c r="P662" s="8">
        <f>Table1[[#This Row],[pledged]]/Table1[[#This Row],[backers_count]]</f>
        <v>84.944444444444443</v>
      </c>
      <c r="Q662" s="9" t="str">
        <f t="shared" si="20"/>
        <v>technology</v>
      </c>
      <c r="R662" s="9" t="str">
        <f t="shared" si="21"/>
        <v>wearables</v>
      </c>
    </row>
    <row r="663" spans="1:18" ht="45" x14ac:dyDescent="0.25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8273</v>
      </c>
      <c r="O663" s="6">
        <f>Table1[[#This Row],[pledged]]/Table1[[#This Row],[goal]]*100</f>
        <v>0.95</v>
      </c>
      <c r="P663" s="8">
        <f>Table1[[#This Row],[pledged]]/Table1[[#This Row],[backers_count]]</f>
        <v>10.555555555555555</v>
      </c>
      <c r="Q663" s="9" t="str">
        <f t="shared" si="20"/>
        <v>technology</v>
      </c>
      <c r="R663" s="9" t="str">
        <f t="shared" si="21"/>
        <v>wearables</v>
      </c>
    </row>
    <row r="664" spans="1:18" ht="45" x14ac:dyDescent="0.25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8273</v>
      </c>
      <c r="O664" s="6">
        <f>Table1[[#This Row],[pledged]]/Table1[[#This Row],[goal]]*100</f>
        <v>0.4</v>
      </c>
      <c r="P664" s="8">
        <f>Table1[[#This Row],[pledged]]/Table1[[#This Row],[backers_count]]</f>
        <v>39</v>
      </c>
      <c r="Q664" s="9" t="str">
        <f t="shared" si="20"/>
        <v>technology</v>
      </c>
      <c r="R664" s="9" t="str">
        <f t="shared" si="21"/>
        <v>wearables</v>
      </c>
    </row>
    <row r="665" spans="1:18" ht="60" x14ac:dyDescent="0.25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8273</v>
      </c>
      <c r="O665" s="6">
        <f>Table1[[#This Row],[pledged]]/Table1[[#This Row],[goal]]*100</f>
        <v>0.35000000000000003</v>
      </c>
      <c r="P665" s="8">
        <f>Table1[[#This Row],[pledged]]/Table1[[#This Row],[backers_count]]</f>
        <v>100</v>
      </c>
      <c r="Q665" s="9" t="str">
        <f t="shared" si="20"/>
        <v>technology</v>
      </c>
      <c r="R665" s="9" t="str">
        <f t="shared" si="21"/>
        <v>wearables</v>
      </c>
    </row>
    <row r="666" spans="1:18" ht="60" x14ac:dyDescent="0.25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8273</v>
      </c>
      <c r="O666" s="6">
        <f>Table1[[#This Row],[pledged]]/Table1[[#This Row],[goal]]*100</f>
        <v>7.5333333333333332</v>
      </c>
      <c r="P666" s="8">
        <f>Table1[[#This Row],[pledged]]/Table1[[#This Row],[backers_count]]</f>
        <v>31.172413793103448</v>
      </c>
      <c r="Q666" s="9" t="str">
        <f t="shared" si="20"/>
        <v>technology</v>
      </c>
      <c r="R666" s="9" t="str">
        <f t="shared" si="21"/>
        <v>wearables</v>
      </c>
    </row>
    <row r="667" spans="1:18" ht="60" x14ac:dyDescent="0.25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8273</v>
      </c>
      <c r="O667" s="6">
        <f>Table1[[#This Row],[pledged]]/Table1[[#This Row],[goal]]*100</f>
        <v>18.64</v>
      </c>
      <c r="P667" s="8">
        <f>Table1[[#This Row],[pledged]]/Table1[[#This Row],[backers_count]]</f>
        <v>155.33333333333334</v>
      </c>
      <c r="Q667" s="9" t="str">
        <f t="shared" si="20"/>
        <v>technology</v>
      </c>
      <c r="R667" s="9" t="str">
        <f t="shared" si="21"/>
        <v>wearables</v>
      </c>
    </row>
    <row r="668" spans="1:18" ht="60" x14ac:dyDescent="0.25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8273</v>
      </c>
      <c r="O668" s="6">
        <f>Table1[[#This Row],[pledged]]/Table1[[#This Row],[goal]]*100</f>
        <v>4.0000000000000001E-3</v>
      </c>
      <c r="P668" s="8">
        <f>Table1[[#This Row],[pledged]]/Table1[[#This Row],[backers_count]]</f>
        <v>2</v>
      </c>
      <c r="Q668" s="9" t="str">
        <f t="shared" si="20"/>
        <v>technology</v>
      </c>
      <c r="R668" s="9" t="str">
        <f t="shared" si="21"/>
        <v>wearables</v>
      </c>
    </row>
    <row r="669" spans="1:18" ht="60" x14ac:dyDescent="0.25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8273</v>
      </c>
      <c r="O669" s="6">
        <f>Table1[[#This Row],[pledged]]/Table1[[#This Row],[goal]]*100</f>
        <v>10.02</v>
      </c>
      <c r="P669" s="8">
        <f>Table1[[#This Row],[pledged]]/Table1[[#This Row],[backers_count]]</f>
        <v>178.92857142857142</v>
      </c>
      <c r="Q669" s="9" t="str">
        <f t="shared" si="20"/>
        <v>technology</v>
      </c>
      <c r="R669" s="9" t="str">
        <f t="shared" si="21"/>
        <v>wearables</v>
      </c>
    </row>
    <row r="670" spans="1:18" ht="45" x14ac:dyDescent="0.25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8273</v>
      </c>
      <c r="O670" s="6">
        <f>Table1[[#This Row],[pledged]]/Table1[[#This Row],[goal]]*100</f>
        <v>4.5600000000000005</v>
      </c>
      <c r="P670" s="8">
        <f>Table1[[#This Row],[pledged]]/Table1[[#This Row],[backers_count]]</f>
        <v>27.36</v>
      </c>
      <c r="Q670" s="9" t="str">
        <f t="shared" si="20"/>
        <v>technology</v>
      </c>
      <c r="R670" s="9" t="str">
        <f t="shared" si="21"/>
        <v>wearables</v>
      </c>
    </row>
    <row r="671" spans="1:18" ht="60" x14ac:dyDescent="0.25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8273</v>
      </c>
      <c r="O671" s="6">
        <f>Table1[[#This Row],[pledged]]/Table1[[#This Row],[goal]]*100</f>
        <v>21.5075</v>
      </c>
      <c r="P671" s="8">
        <f>Table1[[#This Row],[pledged]]/Table1[[#This Row],[backers_count]]</f>
        <v>1536.25</v>
      </c>
      <c r="Q671" s="9" t="str">
        <f t="shared" si="20"/>
        <v>technology</v>
      </c>
      <c r="R671" s="9" t="str">
        <f t="shared" si="21"/>
        <v>wearables</v>
      </c>
    </row>
    <row r="672" spans="1:18" ht="60" x14ac:dyDescent="0.25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8273</v>
      </c>
      <c r="O672" s="6">
        <f>Table1[[#This Row],[pledged]]/Table1[[#This Row],[goal]]*100</f>
        <v>29.276666666666667</v>
      </c>
      <c r="P672" s="8">
        <f>Table1[[#This Row],[pledged]]/Table1[[#This Row],[backers_count]]</f>
        <v>84.99677419354839</v>
      </c>
      <c r="Q672" s="9" t="str">
        <f t="shared" si="20"/>
        <v>technology</v>
      </c>
      <c r="R672" s="9" t="str">
        <f t="shared" si="21"/>
        <v>wearables</v>
      </c>
    </row>
    <row r="673" spans="1:18" ht="60" x14ac:dyDescent="0.25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8273</v>
      </c>
      <c r="O673" s="6">
        <f>Table1[[#This Row],[pledged]]/Table1[[#This Row],[goal]]*100</f>
        <v>39.426666666666662</v>
      </c>
      <c r="P673" s="8">
        <f>Table1[[#This Row],[pledged]]/Table1[[#This Row],[backers_count]]</f>
        <v>788.5333333333333</v>
      </c>
      <c r="Q673" s="9" t="str">
        <f t="shared" si="20"/>
        <v>technology</v>
      </c>
      <c r="R673" s="9" t="str">
        <f t="shared" si="21"/>
        <v>wearables</v>
      </c>
    </row>
    <row r="674" spans="1:18" ht="60" x14ac:dyDescent="0.25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8273</v>
      </c>
      <c r="O674" s="6">
        <f>Table1[[#This Row],[pledged]]/Table1[[#This Row],[goal]]*100</f>
        <v>21.628</v>
      </c>
      <c r="P674" s="8">
        <f>Table1[[#This Row],[pledged]]/Table1[[#This Row],[backers_count]]</f>
        <v>50.29767441860465</v>
      </c>
      <c r="Q674" s="9" t="str">
        <f t="shared" si="20"/>
        <v>technology</v>
      </c>
      <c r="R674" s="9" t="str">
        <f t="shared" si="21"/>
        <v>wearables</v>
      </c>
    </row>
    <row r="675" spans="1:18" ht="60" x14ac:dyDescent="0.25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8273</v>
      </c>
      <c r="O675" s="6">
        <f>Table1[[#This Row],[pledged]]/Table1[[#This Row],[goal]]*100</f>
        <v>0.20500000000000002</v>
      </c>
      <c r="P675" s="8">
        <f>Table1[[#This Row],[pledged]]/Table1[[#This Row],[backers_count]]</f>
        <v>68.333333333333329</v>
      </c>
      <c r="Q675" s="9" t="str">
        <f t="shared" si="20"/>
        <v>technology</v>
      </c>
      <c r="R675" s="9" t="str">
        <f t="shared" si="21"/>
        <v>wearables</v>
      </c>
    </row>
    <row r="676" spans="1:18" ht="30" x14ac:dyDescent="0.25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8273</v>
      </c>
      <c r="O676" s="6">
        <f>Table1[[#This Row],[pledged]]/Table1[[#This Row],[goal]]*100</f>
        <v>0.03</v>
      </c>
      <c r="P676" s="8">
        <f>Table1[[#This Row],[pledged]]/Table1[[#This Row],[backers_count]]</f>
        <v>7.5</v>
      </c>
      <c r="Q676" s="9" t="str">
        <f t="shared" si="20"/>
        <v>technology</v>
      </c>
      <c r="R676" s="9" t="str">
        <f t="shared" si="21"/>
        <v>wearables</v>
      </c>
    </row>
    <row r="677" spans="1:18" ht="60" x14ac:dyDescent="0.25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8273</v>
      </c>
      <c r="O677" s="6">
        <f>Table1[[#This Row],[pledged]]/Table1[[#This Row],[goal]]*100</f>
        <v>14.85</v>
      </c>
      <c r="P677" s="8">
        <f>Table1[[#This Row],[pledged]]/Table1[[#This Row],[backers_count]]</f>
        <v>34.269230769230766</v>
      </c>
      <c r="Q677" s="9" t="str">
        <f t="shared" si="20"/>
        <v>technology</v>
      </c>
      <c r="R677" s="9" t="str">
        <f t="shared" si="21"/>
        <v>wearables</v>
      </c>
    </row>
    <row r="678" spans="1:18" ht="60" x14ac:dyDescent="0.25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8273</v>
      </c>
      <c r="O678" s="6">
        <f>Table1[[#This Row],[pledged]]/Table1[[#This Row],[goal]]*100</f>
        <v>1.4710000000000001</v>
      </c>
      <c r="P678" s="8">
        <f>Table1[[#This Row],[pledged]]/Table1[[#This Row],[backers_count]]</f>
        <v>61.291666666666664</v>
      </c>
      <c r="Q678" s="9" t="str">
        <f t="shared" si="20"/>
        <v>technology</v>
      </c>
      <c r="R678" s="9" t="str">
        <f t="shared" si="21"/>
        <v>wearables</v>
      </c>
    </row>
    <row r="679" spans="1:18" ht="75" x14ac:dyDescent="0.25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8273</v>
      </c>
      <c r="O679" s="6">
        <f>Table1[[#This Row],[pledged]]/Table1[[#This Row],[goal]]*100</f>
        <v>25.584</v>
      </c>
      <c r="P679" s="8">
        <f>Table1[[#This Row],[pledged]]/Table1[[#This Row],[backers_count]]</f>
        <v>133.25</v>
      </c>
      <c r="Q679" s="9" t="str">
        <f t="shared" si="20"/>
        <v>technology</v>
      </c>
      <c r="R679" s="9" t="str">
        <f t="shared" si="21"/>
        <v>wearables</v>
      </c>
    </row>
    <row r="680" spans="1:18" ht="60" x14ac:dyDescent="0.25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8273</v>
      </c>
      <c r="O680" s="6">
        <f>Table1[[#This Row],[pledged]]/Table1[[#This Row],[goal]]*100</f>
        <v>3.8206896551724134</v>
      </c>
      <c r="P680" s="8">
        <f>Table1[[#This Row],[pledged]]/Table1[[#This Row],[backers_count]]</f>
        <v>65.17647058823529</v>
      </c>
      <c r="Q680" s="9" t="str">
        <f t="shared" si="20"/>
        <v>technology</v>
      </c>
      <c r="R680" s="9" t="str">
        <f t="shared" si="21"/>
        <v>wearables</v>
      </c>
    </row>
    <row r="681" spans="1:18" ht="60" x14ac:dyDescent="0.25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8273</v>
      </c>
      <c r="O681" s="6">
        <f>Table1[[#This Row],[pledged]]/Table1[[#This Row],[goal]]*100</f>
        <v>15.485964912280703</v>
      </c>
      <c r="P681" s="8">
        <f>Table1[[#This Row],[pledged]]/Table1[[#This Row],[backers_count]]</f>
        <v>93.90425531914893</v>
      </c>
      <c r="Q681" s="9" t="str">
        <f t="shared" si="20"/>
        <v>technology</v>
      </c>
      <c r="R681" s="9" t="str">
        <f t="shared" si="21"/>
        <v>wearables</v>
      </c>
    </row>
    <row r="682" spans="1:18" ht="60" x14ac:dyDescent="0.25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8273</v>
      </c>
      <c r="O682" s="6">
        <f>Table1[[#This Row],[pledged]]/Table1[[#This Row],[goal]]*100</f>
        <v>25.912000000000003</v>
      </c>
      <c r="P682" s="8">
        <f>Table1[[#This Row],[pledged]]/Table1[[#This Row],[backers_count]]</f>
        <v>150.65116279069767</v>
      </c>
      <c r="Q682" s="9" t="str">
        <f t="shared" si="20"/>
        <v>technology</v>
      </c>
      <c r="R682" s="9" t="str">
        <f t="shared" si="21"/>
        <v>wearables</v>
      </c>
    </row>
    <row r="683" spans="1:18" ht="60" x14ac:dyDescent="0.25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8273</v>
      </c>
      <c r="O683" s="6">
        <f>Table1[[#This Row],[pledged]]/Table1[[#This Row],[goal]]*100</f>
        <v>0.04</v>
      </c>
      <c r="P683" s="8">
        <f>Table1[[#This Row],[pledged]]/Table1[[#This Row],[backers_count]]</f>
        <v>1</v>
      </c>
      <c r="Q683" s="9" t="str">
        <f t="shared" si="20"/>
        <v>technology</v>
      </c>
      <c r="R683" s="9" t="str">
        <f t="shared" si="21"/>
        <v>wearables</v>
      </c>
    </row>
    <row r="684" spans="1:18" ht="45" x14ac:dyDescent="0.25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8273</v>
      </c>
      <c r="O684" s="6">
        <f>Table1[[#This Row],[pledged]]/Table1[[#This Row],[goal]]*100</f>
        <v>0.106</v>
      </c>
      <c r="P684" s="8">
        <f>Table1[[#This Row],[pledged]]/Table1[[#This Row],[backers_count]]</f>
        <v>13.25</v>
      </c>
      <c r="Q684" s="9" t="str">
        <f t="shared" si="20"/>
        <v>technology</v>
      </c>
      <c r="R684" s="9" t="str">
        <f t="shared" si="21"/>
        <v>wearables</v>
      </c>
    </row>
    <row r="685" spans="1:18" ht="60" x14ac:dyDescent="0.25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8273</v>
      </c>
      <c r="O685" s="6">
        <f>Table1[[#This Row],[pledged]]/Table1[[#This Row],[goal]]*100</f>
        <v>0.85142857142857142</v>
      </c>
      <c r="P685" s="8">
        <f>Table1[[#This Row],[pledged]]/Table1[[#This Row],[backers_count]]</f>
        <v>99.333333333333329</v>
      </c>
      <c r="Q685" s="9" t="str">
        <f t="shared" si="20"/>
        <v>technology</v>
      </c>
      <c r="R685" s="9" t="str">
        <f t="shared" si="21"/>
        <v>wearables</v>
      </c>
    </row>
    <row r="686" spans="1:18" ht="30" x14ac:dyDescent="0.25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8273</v>
      </c>
      <c r="O686" s="6">
        <f>Table1[[#This Row],[pledged]]/Table1[[#This Row],[goal]]*100</f>
        <v>7.4837500000000006</v>
      </c>
      <c r="P686" s="8">
        <f>Table1[[#This Row],[pledged]]/Table1[[#This Row],[backers_count]]</f>
        <v>177.39259259259259</v>
      </c>
      <c r="Q686" s="9" t="str">
        <f t="shared" si="20"/>
        <v>technology</v>
      </c>
      <c r="R686" s="9" t="str">
        <f t="shared" si="21"/>
        <v>wearables</v>
      </c>
    </row>
    <row r="687" spans="1:18" ht="60" x14ac:dyDescent="0.25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8273</v>
      </c>
      <c r="O687" s="6">
        <f>Table1[[#This Row],[pledged]]/Table1[[#This Row],[goal]]*100</f>
        <v>27.650000000000002</v>
      </c>
      <c r="P687" s="8">
        <f>Table1[[#This Row],[pledged]]/Table1[[#This Row],[backers_count]]</f>
        <v>55.3</v>
      </c>
      <c r="Q687" s="9" t="str">
        <f t="shared" si="20"/>
        <v>technology</v>
      </c>
      <c r="R687" s="9" t="str">
        <f t="shared" si="21"/>
        <v>wearables</v>
      </c>
    </row>
    <row r="688" spans="1:18" ht="60" x14ac:dyDescent="0.25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8273</v>
      </c>
      <c r="O688" s="6">
        <f>Table1[[#This Row],[pledged]]/Table1[[#This Row],[goal]]*100</f>
        <v>0</v>
      </c>
      <c r="P688" s="8" t="e">
        <f>Table1[[#This Row],[pledged]]/Table1[[#This Row],[backers_count]]</f>
        <v>#DIV/0!</v>
      </c>
      <c r="Q688" s="9" t="str">
        <f t="shared" si="20"/>
        <v>technology</v>
      </c>
      <c r="R688" s="9" t="str">
        <f t="shared" si="21"/>
        <v>wearables</v>
      </c>
    </row>
    <row r="689" spans="1:18" ht="60" x14ac:dyDescent="0.25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8273</v>
      </c>
      <c r="O689" s="6">
        <f>Table1[[#This Row],[pledged]]/Table1[[#This Row],[goal]]*100</f>
        <v>3.55</v>
      </c>
      <c r="P689" s="8">
        <f>Table1[[#This Row],[pledged]]/Table1[[#This Row],[backers_count]]</f>
        <v>591.66666666666663</v>
      </c>
      <c r="Q689" s="9" t="str">
        <f t="shared" si="20"/>
        <v>technology</v>
      </c>
      <c r="R689" s="9" t="str">
        <f t="shared" si="21"/>
        <v>wearables</v>
      </c>
    </row>
    <row r="690" spans="1:18" ht="60" x14ac:dyDescent="0.25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8273</v>
      </c>
      <c r="O690" s="6">
        <f>Table1[[#This Row],[pledged]]/Table1[[#This Row],[goal]]*100</f>
        <v>72.989999999999995</v>
      </c>
      <c r="P690" s="8">
        <f>Table1[[#This Row],[pledged]]/Table1[[#This Row],[backers_count]]</f>
        <v>405.5</v>
      </c>
      <c r="Q690" s="9" t="str">
        <f t="shared" si="20"/>
        <v>technology</v>
      </c>
      <c r="R690" s="9" t="str">
        <f t="shared" si="21"/>
        <v>wearables</v>
      </c>
    </row>
    <row r="691" spans="1:18" ht="60" x14ac:dyDescent="0.25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8273</v>
      </c>
      <c r="O691" s="6">
        <f>Table1[[#This Row],[pledged]]/Table1[[#This Row],[goal]]*100</f>
        <v>57.648750000000007</v>
      </c>
      <c r="P691" s="8">
        <f>Table1[[#This Row],[pledged]]/Table1[[#This Row],[backers_count]]</f>
        <v>343.14732142857144</v>
      </c>
      <c r="Q691" s="9" t="str">
        <f t="shared" si="20"/>
        <v>technology</v>
      </c>
      <c r="R691" s="9" t="str">
        <f t="shared" si="21"/>
        <v>wearables</v>
      </c>
    </row>
    <row r="692" spans="1:18" ht="30" x14ac:dyDescent="0.25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8273</v>
      </c>
      <c r="O692" s="6">
        <f>Table1[[#This Row],[pledged]]/Table1[[#This Row],[goal]]*100</f>
        <v>12.34</v>
      </c>
      <c r="P692" s="8">
        <f>Table1[[#This Row],[pledged]]/Table1[[#This Row],[backers_count]]</f>
        <v>72.588235294117652</v>
      </c>
      <c r="Q692" s="9" t="str">
        <f t="shared" si="20"/>
        <v>technology</v>
      </c>
      <c r="R692" s="9" t="str">
        <f t="shared" si="21"/>
        <v>wearables</v>
      </c>
    </row>
    <row r="693" spans="1:18" ht="45" x14ac:dyDescent="0.25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8273</v>
      </c>
      <c r="O693" s="6">
        <f>Table1[[#This Row],[pledged]]/Table1[[#This Row],[goal]]*100</f>
        <v>0.52</v>
      </c>
      <c r="P693" s="8">
        <f>Table1[[#This Row],[pledged]]/Table1[[#This Row],[backers_count]]</f>
        <v>26</v>
      </c>
      <c r="Q693" s="9" t="str">
        <f t="shared" si="20"/>
        <v>technology</v>
      </c>
      <c r="R693" s="9" t="str">
        <f t="shared" si="21"/>
        <v>wearables</v>
      </c>
    </row>
    <row r="694" spans="1:18" ht="60" x14ac:dyDescent="0.25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8273</v>
      </c>
      <c r="O694" s="6">
        <f>Table1[[#This Row],[pledged]]/Table1[[#This Row],[goal]]*100</f>
        <v>6.5299999999999994</v>
      </c>
      <c r="P694" s="8">
        <f>Table1[[#This Row],[pledged]]/Table1[[#This Row],[backers_count]]</f>
        <v>6.4975124378109452</v>
      </c>
      <c r="Q694" s="9" t="str">
        <f t="shared" si="20"/>
        <v>technology</v>
      </c>
      <c r="R694" s="9" t="str">
        <f t="shared" si="21"/>
        <v>wearables</v>
      </c>
    </row>
    <row r="695" spans="1:18" ht="45" x14ac:dyDescent="0.25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8273</v>
      </c>
      <c r="O695" s="6">
        <f>Table1[[#This Row],[pledged]]/Table1[[#This Row],[goal]]*100</f>
        <v>35.338000000000001</v>
      </c>
      <c r="P695" s="8">
        <f>Table1[[#This Row],[pledged]]/Table1[[#This Row],[backers_count]]</f>
        <v>119.38513513513513</v>
      </c>
      <c r="Q695" s="9" t="str">
        <f t="shared" si="20"/>
        <v>technology</v>
      </c>
      <c r="R695" s="9" t="str">
        <f t="shared" si="21"/>
        <v>wearables</v>
      </c>
    </row>
    <row r="696" spans="1:18" ht="60" x14ac:dyDescent="0.25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8273</v>
      </c>
      <c r="O696" s="6">
        <f>Table1[[#This Row],[pledged]]/Table1[[#This Row],[goal]]*100</f>
        <v>0.39333333333333331</v>
      </c>
      <c r="P696" s="8">
        <f>Table1[[#This Row],[pledged]]/Table1[[#This Row],[backers_count]]</f>
        <v>84.285714285714292</v>
      </c>
      <c r="Q696" s="9" t="str">
        <f t="shared" si="20"/>
        <v>technology</v>
      </c>
      <c r="R696" s="9" t="str">
        <f t="shared" si="21"/>
        <v>wearables</v>
      </c>
    </row>
    <row r="697" spans="1:18" ht="60" x14ac:dyDescent="0.25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8273</v>
      </c>
      <c r="O697" s="6">
        <f>Table1[[#This Row],[pledged]]/Table1[[#This Row],[goal]]*100</f>
        <v>1.06</v>
      </c>
      <c r="P697" s="8">
        <f>Table1[[#This Row],[pledged]]/Table1[[#This Row],[backers_count]]</f>
        <v>90.857142857142861</v>
      </c>
      <c r="Q697" s="9" t="str">
        <f t="shared" si="20"/>
        <v>technology</v>
      </c>
      <c r="R697" s="9" t="str">
        <f t="shared" si="21"/>
        <v>wearables</v>
      </c>
    </row>
    <row r="698" spans="1:18" ht="30" x14ac:dyDescent="0.25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8273</v>
      </c>
      <c r="O698" s="6">
        <f>Table1[[#This Row],[pledged]]/Table1[[#This Row],[goal]]*100</f>
        <v>5.7142857142857147E-4</v>
      </c>
      <c r="P698" s="8">
        <f>Table1[[#This Row],[pledged]]/Table1[[#This Row],[backers_count]]</f>
        <v>1</v>
      </c>
      <c r="Q698" s="9" t="str">
        <f t="shared" si="20"/>
        <v>technology</v>
      </c>
      <c r="R698" s="9" t="str">
        <f t="shared" si="21"/>
        <v>wearables</v>
      </c>
    </row>
    <row r="699" spans="1:18" ht="60" x14ac:dyDescent="0.25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8273</v>
      </c>
      <c r="O699" s="6">
        <f>Table1[[#This Row],[pledged]]/Table1[[#This Row],[goal]]*100</f>
        <v>46.379999999999995</v>
      </c>
      <c r="P699" s="8">
        <f>Table1[[#This Row],[pledged]]/Table1[[#This Row],[backers_count]]</f>
        <v>20.342105263157894</v>
      </c>
      <c r="Q699" s="9" t="str">
        <f t="shared" si="20"/>
        <v>technology</v>
      </c>
      <c r="R699" s="9" t="str">
        <f t="shared" si="21"/>
        <v>wearables</v>
      </c>
    </row>
    <row r="700" spans="1:18" ht="60" x14ac:dyDescent="0.25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8273</v>
      </c>
      <c r="O700" s="6">
        <f>Table1[[#This Row],[pledged]]/Table1[[#This Row],[goal]]*100</f>
        <v>15.39</v>
      </c>
      <c r="P700" s="8">
        <f>Table1[[#This Row],[pledged]]/Table1[[#This Row],[backers_count]]</f>
        <v>530.68965517241384</v>
      </c>
      <c r="Q700" s="9" t="str">
        <f t="shared" si="20"/>
        <v>technology</v>
      </c>
      <c r="R700" s="9" t="str">
        <f t="shared" si="21"/>
        <v>wearables</v>
      </c>
    </row>
    <row r="701" spans="1:18" ht="60" x14ac:dyDescent="0.25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8273</v>
      </c>
      <c r="O701" s="6">
        <f>Table1[[#This Row],[pledged]]/Table1[[#This Row],[goal]]*100</f>
        <v>82.422107692307705</v>
      </c>
      <c r="P701" s="8">
        <f>Table1[[#This Row],[pledged]]/Table1[[#This Row],[backers_count]]</f>
        <v>120.39184269662923</v>
      </c>
      <c r="Q701" s="9" t="str">
        <f t="shared" si="20"/>
        <v>technology</v>
      </c>
      <c r="R701" s="9" t="str">
        <f t="shared" si="21"/>
        <v>wearables</v>
      </c>
    </row>
    <row r="702" spans="1:18" ht="60" x14ac:dyDescent="0.25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8273</v>
      </c>
      <c r="O702" s="6">
        <f>Table1[[#This Row],[pledged]]/Table1[[#This Row],[goal]]*100</f>
        <v>2.6866666666666665</v>
      </c>
      <c r="P702" s="8">
        <f>Table1[[#This Row],[pledged]]/Table1[[#This Row],[backers_count]]</f>
        <v>13</v>
      </c>
      <c r="Q702" s="9" t="str">
        <f t="shared" si="20"/>
        <v>technology</v>
      </c>
      <c r="R702" s="9" t="str">
        <f t="shared" si="21"/>
        <v>wearables</v>
      </c>
    </row>
    <row r="703" spans="1:18" ht="60" x14ac:dyDescent="0.25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8273</v>
      </c>
      <c r="O703" s="6">
        <f>Table1[[#This Row],[pledged]]/Table1[[#This Row],[goal]]*100</f>
        <v>26.6</v>
      </c>
      <c r="P703" s="8">
        <f>Table1[[#This Row],[pledged]]/Table1[[#This Row],[backers_count]]</f>
        <v>291.33333333333331</v>
      </c>
      <c r="Q703" s="9" t="str">
        <f t="shared" si="20"/>
        <v>technology</v>
      </c>
      <c r="R703" s="9" t="str">
        <f t="shared" si="21"/>
        <v>wearables</v>
      </c>
    </row>
    <row r="704" spans="1:18" ht="60" x14ac:dyDescent="0.25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8273</v>
      </c>
      <c r="O704" s="6">
        <f>Table1[[#This Row],[pledged]]/Table1[[#This Row],[goal]]*100</f>
        <v>30.813400000000001</v>
      </c>
      <c r="P704" s="8">
        <f>Table1[[#This Row],[pledged]]/Table1[[#This Row],[backers_count]]</f>
        <v>124.9191891891892</v>
      </c>
      <c r="Q704" s="9" t="str">
        <f t="shared" si="20"/>
        <v>technology</v>
      </c>
      <c r="R704" s="9" t="str">
        <f t="shared" si="21"/>
        <v>wearables</v>
      </c>
    </row>
    <row r="705" spans="1:18" ht="45" x14ac:dyDescent="0.25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8273</v>
      </c>
      <c r="O705" s="6">
        <f>Table1[[#This Row],[pledged]]/Table1[[#This Row],[goal]]*100</f>
        <v>5.58</v>
      </c>
      <c r="P705" s="8">
        <f>Table1[[#This Row],[pledged]]/Table1[[#This Row],[backers_count]]</f>
        <v>119.57142857142857</v>
      </c>
      <c r="Q705" s="9" t="str">
        <f t="shared" si="20"/>
        <v>technology</v>
      </c>
      <c r="R705" s="9" t="str">
        <f t="shared" si="21"/>
        <v>wearables</v>
      </c>
    </row>
    <row r="706" spans="1:18" ht="45" x14ac:dyDescent="0.25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8273</v>
      </c>
      <c r="O706" s="6">
        <f>Table1[[#This Row],[pledged]]/Table1[[#This Row],[goal]]*100</f>
        <v>0.87454545454545463</v>
      </c>
      <c r="P706" s="8">
        <f>Table1[[#This Row],[pledged]]/Table1[[#This Row],[backers_count]]</f>
        <v>120.25</v>
      </c>
      <c r="Q706" s="9" t="str">
        <f t="shared" ref="Q706:Q769" si="22">LEFT($N706,SEARCH("/",$N706)-1)</f>
        <v>technology</v>
      </c>
      <c r="R706" s="9" t="str">
        <f t="shared" ref="R706:R769" si="23">RIGHT(N706,LEN(N706)-SEARCH("/",N706))</f>
        <v>wearables</v>
      </c>
    </row>
    <row r="707" spans="1:18" ht="30" x14ac:dyDescent="0.25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8273</v>
      </c>
      <c r="O707" s="6">
        <f>Table1[[#This Row],[pledged]]/Table1[[#This Row],[goal]]*100</f>
        <v>0.97699999999999987</v>
      </c>
      <c r="P707" s="8">
        <f>Table1[[#This Row],[pledged]]/Table1[[#This Row],[backers_count]]</f>
        <v>195.4</v>
      </c>
      <c r="Q707" s="9" t="str">
        <f t="shared" si="22"/>
        <v>technology</v>
      </c>
      <c r="R707" s="9" t="str">
        <f t="shared" si="23"/>
        <v>wearables</v>
      </c>
    </row>
    <row r="708" spans="1:18" ht="60" x14ac:dyDescent="0.25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8273</v>
      </c>
      <c r="O708" s="6">
        <f>Table1[[#This Row],[pledged]]/Table1[[#This Row],[goal]]*100</f>
        <v>0</v>
      </c>
      <c r="P708" s="8" t="e">
        <f>Table1[[#This Row],[pledged]]/Table1[[#This Row],[backers_count]]</f>
        <v>#DIV/0!</v>
      </c>
      <c r="Q708" s="9" t="str">
        <f t="shared" si="22"/>
        <v>technology</v>
      </c>
      <c r="R708" s="9" t="str">
        <f t="shared" si="23"/>
        <v>wearables</v>
      </c>
    </row>
    <row r="709" spans="1:18" ht="60" x14ac:dyDescent="0.25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8273</v>
      </c>
      <c r="O709" s="6">
        <f>Table1[[#This Row],[pledged]]/Table1[[#This Row],[goal]]*100</f>
        <v>78.927352941176466</v>
      </c>
      <c r="P709" s="8">
        <f>Table1[[#This Row],[pledged]]/Table1[[#This Row],[backers_count]]</f>
        <v>117.69868421052631</v>
      </c>
      <c r="Q709" s="9" t="str">
        <f t="shared" si="22"/>
        <v>technology</v>
      </c>
      <c r="R709" s="9" t="str">
        <f t="shared" si="23"/>
        <v>wearables</v>
      </c>
    </row>
    <row r="710" spans="1:18" ht="60" x14ac:dyDescent="0.25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8273</v>
      </c>
      <c r="O710" s="6">
        <f>Table1[[#This Row],[pledged]]/Table1[[#This Row],[goal]]*100</f>
        <v>22.092500000000001</v>
      </c>
      <c r="P710" s="8">
        <f>Table1[[#This Row],[pledged]]/Table1[[#This Row],[backers_count]]</f>
        <v>23.948509485094849</v>
      </c>
      <c r="Q710" s="9" t="str">
        <f t="shared" si="22"/>
        <v>technology</v>
      </c>
      <c r="R710" s="9" t="str">
        <f t="shared" si="23"/>
        <v>wearables</v>
      </c>
    </row>
    <row r="711" spans="1:18" ht="30" x14ac:dyDescent="0.25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8273</v>
      </c>
      <c r="O711" s="6">
        <f>Table1[[#This Row],[pledged]]/Table1[[#This Row],[goal]]*100</f>
        <v>0.40666666666666662</v>
      </c>
      <c r="P711" s="8">
        <f>Table1[[#This Row],[pledged]]/Table1[[#This Row],[backers_count]]</f>
        <v>30.5</v>
      </c>
      <c r="Q711" s="9" t="str">
        <f t="shared" si="22"/>
        <v>technology</v>
      </c>
      <c r="R711" s="9" t="str">
        <f t="shared" si="23"/>
        <v>wearables</v>
      </c>
    </row>
    <row r="712" spans="1:18" ht="45" x14ac:dyDescent="0.25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8273</v>
      </c>
      <c r="O712" s="6">
        <f>Table1[[#This Row],[pledged]]/Table1[[#This Row],[goal]]*100</f>
        <v>0</v>
      </c>
      <c r="P712" s="8" t="e">
        <f>Table1[[#This Row],[pledged]]/Table1[[#This Row],[backers_count]]</f>
        <v>#DIV/0!</v>
      </c>
      <c r="Q712" s="9" t="str">
        <f t="shared" si="22"/>
        <v>technology</v>
      </c>
      <c r="R712" s="9" t="str">
        <f t="shared" si="23"/>
        <v>wearables</v>
      </c>
    </row>
    <row r="713" spans="1:18" ht="60" x14ac:dyDescent="0.25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8273</v>
      </c>
      <c r="O713" s="6">
        <f>Table1[[#This Row],[pledged]]/Table1[[#This Row],[goal]]*100</f>
        <v>33.790999999999997</v>
      </c>
      <c r="P713" s="8">
        <f>Table1[[#This Row],[pledged]]/Table1[[#This Row],[backers_count]]</f>
        <v>99.973372781065095</v>
      </c>
      <c r="Q713" s="9" t="str">
        <f t="shared" si="22"/>
        <v>technology</v>
      </c>
      <c r="R713" s="9" t="str">
        <f t="shared" si="23"/>
        <v>wearables</v>
      </c>
    </row>
    <row r="714" spans="1:18" ht="60" x14ac:dyDescent="0.25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8273</v>
      </c>
      <c r="O714" s="6">
        <f>Table1[[#This Row],[pledged]]/Table1[[#This Row],[goal]]*100</f>
        <v>0.21649484536082475</v>
      </c>
      <c r="P714" s="8">
        <f>Table1[[#This Row],[pledged]]/Table1[[#This Row],[backers_count]]</f>
        <v>26.25</v>
      </c>
      <c r="Q714" s="9" t="str">
        <f t="shared" si="22"/>
        <v>technology</v>
      </c>
      <c r="R714" s="9" t="str">
        <f t="shared" si="23"/>
        <v>wearables</v>
      </c>
    </row>
    <row r="715" spans="1:18" ht="60" x14ac:dyDescent="0.25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8273</v>
      </c>
      <c r="O715" s="6">
        <f>Table1[[#This Row],[pledged]]/Table1[[#This Row],[goal]]*100</f>
        <v>0.79600000000000004</v>
      </c>
      <c r="P715" s="8">
        <f>Table1[[#This Row],[pledged]]/Table1[[#This Row],[backers_count]]</f>
        <v>199</v>
      </c>
      <c r="Q715" s="9" t="str">
        <f t="shared" si="22"/>
        <v>technology</v>
      </c>
      <c r="R715" s="9" t="str">
        <f t="shared" si="23"/>
        <v>wearables</v>
      </c>
    </row>
    <row r="716" spans="1:18" ht="45" x14ac:dyDescent="0.25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8273</v>
      </c>
      <c r="O716" s="6">
        <f>Table1[[#This Row],[pledged]]/Table1[[#This Row],[goal]]*100</f>
        <v>14.993333333333334</v>
      </c>
      <c r="P716" s="8">
        <f>Table1[[#This Row],[pledged]]/Table1[[#This Row],[backers_count]]</f>
        <v>80.321428571428569</v>
      </c>
      <c r="Q716" s="9" t="str">
        <f t="shared" si="22"/>
        <v>technology</v>
      </c>
      <c r="R716" s="9" t="str">
        <f t="shared" si="23"/>
        <v>wearables</v>
      </c>
    </row>
    <row r="717" spans="1:18" ht="60" x14ac:dyDescent="0.25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8273</v>
      </c>
      <c r="O717" s="6">
        <f>Table1[[#This Row],[pledged]]/Table1[[#This Row],[goal]]*100</f>
        <v>5.0509090909090908</v>
      </c>
      <c r="P717" s="8">
        <f>Table1[[#This Row],[pledged]]/Table1[[#This Row],[backers_count]]</f>
        <v>115.75</v>
      </c>
      <c r="Q717" s="9" t="str">
        <f t="shared" si="22"/>
        <v>technology</v>
      </c>
      <c r="R717" s="9" t="str">
        <f t="shared" si="23"/>
        <v>wearables</v>
      </c>
    </row>
    <row r="718" spans="1:18" ht="45" x14ac:dyDescent="0.25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8273</v>
      </c>
      <c r="O718" s="6">
        <f>Table1[[#This Row],[pledged]]/Table1[[#This Row],[goal]]*100</f>
        <v>10.214285714285715</v>
      </c>
      <c r="P718" s="8">
        <f>Table1[[#This Row],[pledged]]/Table1[[#This Row],[backers_count]]</f>
        <v>44.6875</v>
      </c>
      <c r="Q718" s="9" t="str">
        <f t="shared" si="22"/>
        <v>technology</v>
      </c>
      <c r="R718" s="9" t="str">
        <f t="shared" si="23"/>
        <v>wearables</v>
      </c>
    </row>
    <row r="719" spans="1:18" ht="30" x14ac:dyDescent="0.25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8273</v>
      </c>
      <c r="O719" s="6">
        <f>Table1[[#This Row],[pledged]]/Table1[[#This Row],[goal]]*100</f>
        <v>0.30499999999999999</v>
      </c>
      <c r="P719" s="8">
        <f>Table1[[#This Row],[pledged]]/Table1[[#This Row],[backers_count]]</f>
        <v>76.25</v>
      </c>
      <c r="Q719" s="9" t="str">
        <f t="shared" si="22"/>
        <v>technology</v>
      </c>
      <c r="R719" s="9" t="str">
        <f t="shared" si="23"/>
        <v>wearables</v>
      </c>
    </row>
    <row r="720" spans="1:18" ht="60" x14ac:dyDescent="0.25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8273</v>
      </c>
      <c r="O720" s="6">
        <f>Table1[[#This Row],[pledged]]/Table1[[#This Row],[goal]]*100</f>
        <v>0.75</v>
      </c>
      <c r="P720" s="8">
        <f>Table1[[#This Row],[pledged]]/Table1[[#This Row],[backers_count]]</f>
        <v>22.5</v>
      </c>
      <c r="Q720" s="9" t="str">
        <f t="shared" si="22"/>
        <v>technology</v>
      </c>
      <c r="R720" s="9" t="str">
        <f t="shared" si="23"/>
        <v>wearables</v>
      </c>
    </row>
    <row r="721" spans="1:18" ht="60" x14ac:dyDescent="0.25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8273</v>
      </c>
      <c r="O721" s="6">
        <f>Table1[[#This Row],[pledged]]/Table1[[#This Row],[goal]]*100</f>
        <v>1.2933333333333332</v>
      </c>
      <c r="P721" s="8">
        <f>Table1[[#This Row],[pledged]]/Table1[[#This Row],[backers_count]]</f>
        <v>19.399999999999999</v>
      </c>
      <c r="Q721" s="9" t="str">
        <f t="shared" si="22"/>
        <v>technology</v>
      </c>
      <c r="R721" s="9" t="str">
        <f t="shared" si="23"/>
        <v>wearables</v>
      </c>
    </row>
    <row r="722" spans="1:18" ht="45" x14ac:dyDescent="0.25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8274</v>
      </c>
      <c r="O722" s="6">
        <f>Table1[[#This Row],[pledged]]/Table1[[#This Row],[goal]]*100</f>
        <v>143.94736842105263</v>
      </c>
      <c r="P722" s="8">
        <f>Table1[[#This Row],[pledged]]/Table1[[#This Row],[backers_count]]</f>
        <v>66.707317073170728</v>
      </c>
      <c r="Q722" s="9" t="str">
        <f t="shared" si="22"/>
        <v>publishing</v>
      </c>
      <c r="R722" s="9" t="str">
        <f t="shared" si="23"/>
        <v>nonfiction</v>
      </c>
    </row>
    <row r="723" spans="1:18" ht="60" x14ac:dyDescent="0.25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8274</v>
      </c>
      <c r="O723" s="6">
        <f>Table1[[#This Row],[pledged]]/Table1[[#This Row],[goal]]*100</f>
        <v>122.10975609756099</v>
      </c>
      <c r="P723" s="8">
        <f>Table1[[#This Row],[pledged]]/Table1[[#This Row],[backers_count]]</f>
        <v>84.142857142857139</v>
      </c>
      <c r="Q723" s="9" t="str">
        <f t="shared" si="22"/>
        <v>publishing</v>
      </c>
      <c r="R723" s="9" t="str">
        <f t="shared" si="23"/>
        <v>nonfiction</v>
      </c>
    </row>
    <row r="724" spans="1:18" ht="60" x14ac:dyDescent="0.25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8274</v>
      </c>
      <c r="O724" s="6">
        <f>Table1[[#This Row],[pledged]]/Table1[[#This Row],[goal]]*100</f>
        <v>132.024</v>
      </c>
      <c r="P724" s="8">
        <f>Table1[[#This Row],[pledged]]/Table1[[#This Row],[backers_count]]</f>
        <v>215.72549019607843</v>
      </c>
      <c r="Q724" s="9" t="str">
        <f t="shared" si="22"/>
        <v>publishing</v>
      </c>
      <c r="R724" s="9" t="str">
        <f t="shared" si="23"/>
        <v>nonfiction</v>
      </c>
    </row>
    <row r="725" spans="1:18" ht="45" x14ac:dyDescent="0.25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8274</v>
      </c>
      <c r="O725" s="6">
        <f>Table1[[#This Row],[pledged]]/Table1[[#This Row],[goal]]*100</f>
        <v>109.38000000000001</v>
      </c>
      <c r="P725" s="8">
        <f>Table1[[#This Row],[pledged]]/Table1[[#This Row],[backers_count]]</f>
        <v>54.69</v>
      </c>
      <c r="Q725" s="9" t="str">
        <f t="shared" si="22"/>
        <v>publishing</v>
      </c>
      <c r="R725" s="9" t="str">
        <f t="shared" si="23"/>
        <v>nonfiction</v>
      </c>
    </row>
    <row r="726" spans="1:18" ht="60" x14ac:dyDescent="0.25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8274</v>
      </c>
      <c r="O726" s="6">
        <f>Table1[[#This Row],[pledged]]/Table1[[#This Row],[goal]]*100</f>
        <v>105.47157142857144</v>
      </c>
      <c r="P726" s="8">
        <f>Table1[[#This Row],[pledged]]/Table1[[#This Row],[backers_count]]</f>
        <v>51.62944055944056</v>
      </c>
      <c r="Q726" s="9" t="str">
        <f t="shared" si="22"/>
        <v>publishing</v>
      </c>
      <c r="R726" s="9" t="str">
        <f t="shared" si="23"/>
        <v>nonfiction</v>
      </c>
    </row>
    <row r="727" spans="1:18" ht="45" x14ac:dyDescent="0.25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8274</v>
      </c>
      <c r="O727" s="6">
        <f>Table1[[#This Row],[pledged]]/Table1[[#This Row],[goal]]*100</f>
        <v>100.35000000000001</v>
      </c>
      <c r="P727" s="8">
        <f>Table1[[#This Row],[pledged]]/Table1[[#This Row],[backers_count]]</f>
        <v>143.35714285714286</v>
      </c>
      <c r="Q727" s="9" t="str">
        <f t="shared" si="22"/>
        <v>publishing</v>
      </c>
      <c r="R727" s="9" t="str">
        <f t="shared" si="23"/>
        <v>nonfiction</v>
      </c>
    </row>
    <row r="728" spans="1:18" ht="60" x14ac:dyDescent="0.25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8274</v>
      </c>
      <c r="O728" s="6">
        <f>Table1[[#This Row],[pledged]]/Table1[[#This Row],[goal]]*100</f>
        <v>101.4</v>
      </c>
      <c r="P728" s="8">
        <f>Table1[[#This Row],[pledged]]/Table1[[#This Row],[backers_count]]</f>
        <v>72.428571428571431</v>
      </c>
      <c r="Q728" s="9" t="str">
        <f t="shared" si="22"/>
        <v>publishing</v>
      </c>
      <c r="R728" s="9" t="str">
        <f t="shared" si="23"/>
        <v>nonfiction</v>
      </c>
    </row>
    <row r="729" spans="1:18" ht="60" x14ac:dyDescent="0.25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8274</v>
      </c>
      <c r="O729" s="6">
        <f>Table1[[#This Row],[pledged]]/Table1[[#This Row],[goal]]*100</f>
        <v>155.51428571428571</v>
      </c>
      <c r="P729" s="8">
        <f>Table1[[#This Row],[pledged]]/Table1[[#This Row],[backers_count]]</f>
        <v>36.530201342281877</v>
      </c>
      <c r="Q729" s="9" t="str">
        <f t="shared" si="22"/>
        <v>publishing</v>
      </c>
      <c r="R729" s="9" t="str">
        <f t="shared" si="23"/>
        <v>nonfiction</v>
      </c>
    </row>
    <row r="730" spans="1:18" ht="45" x14ac:dyDescent="0.25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8274</v>
      </c>
      <c r="O730" s="6">
        <f>Table1[[#This Row],[pledged]]/Table1[[#This Row],[goal]]*100</f>
        <v>105.566</v>
      </c>
      <c r="P730" s="8">
        <f>Table1[[#This Row],[pledged]]/Table1[[#This Row],[backers_count]]</f>
        <v>60.903461538461535</v>
      </c>
      <c r="Q730" s="9" t="str">
        <f t="shared" si="22"/>
        <v>publishing</v>
      </c>
      <c r="R730" s="9" t="str">
        <f t="shared" si="23"/>
        <v>nonfiction</v>
      </c>
    </row>
    <row r="731" spans="1:18" ht="60" x14ac:dyDescent="0.25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8274</v>
      </c>
      <c r="O731" s="6">
        <f>Table1[[#This Row],[pledged]]/Table1[[#This Row],[goal]]*100</f>
        <v>130.65</v>
      </c>
      <c r="P731" s="8">
        <f>Table1[[#This Row],[pledged]]/Table1[[#This Row],[backers_count]]</f>
        <v>43.55</v>
      </c>
      <c r="Q731" s="9" t="str">
        <f t="shared" si="22"/>
        <v>publishing</v>
      </c>
      <c r="R731" s="9" t="str">
        <f t="shared" si="23"/>
        <v>nonfiction</v>
      </c>
    </row>
    <row r="732" spans="1:18" ht="30" x14ac:dyDescent="0.25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8274</v>
      </c>
      <c r="O732" s="6">
        <f>Table1[[#This Row],[pledged]]/Table1[[#This Row],[goal]]*100</f>
        <v>132.19</v>
      </c>
      <c r="P732" s="8">
        <f>Table1[[#This Row],[pledged]]/Table1[[#This Row],[backers_count]]</f>
        <v>99.766037735849054</v>
      </c>
      <c r="Q732" s="9" t="str">
        <f t="shared" si="22"/>
        <v>publishing</v>
      </c>
      <c r="R732" s="9" t="str">
        <f t="shared" si="23"/>
        <v>nonfiction</v>
      </c>
    </row>
    <row r="733" spans="1:18" ht="45" x14ac:dyDescent="0.25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8274</v>
      </c>
      <c r="O733" s="6">
        <f>Table1[[#This Row],[pledged]]/Table1[[#This Row],[goal]]*100</f>
        <v>126</v>
      </c>
      <c r="P733" s="8">
        <f>Table1[[#This Row],[pledged]]/Table1[[#This Row],[backers_count]]</f>
        <v>88.732394366197184</v>
      </c>
      <c r="Q733" s="9" t="str">
        <f t="shared" si="22"/>
        <v>publishing</v>
      </c>
      <c r="R733" s="9" t="str">
        <f t="shared" si="23"/>
        <v>nonfiction</v>
      </c>
    </row>
    <row r="734" spans="1:18" ht="60" x14ac:dyDescent="0.25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8274</v>
      </c>
      <c r="O734" s="6">
        <f>Table1[[#This Row],[pledged]]/Table1[[#This Row],[goal]]*100</f>
        <v>160</v>
      </c>
      <c r="P734" s="8">
        <f>Table1[[#This Row],[pledged]]/Table1[[#This Row],[backers_count]]</f>
        <v>4.9230769230769234</v>
      </c>
      <c r="Q734" s="9" t="str">
        <f t="shared" si="22"/>
        <v>publishing</v>
      </c>
      <c r="R734" s="9" t="str">
        <f t="shared" si="23"/>
        <v>nonfiction</v>
      </c>
    </row>
    <row r="735" spans="1:18" ht="60" x14ac:dyDescent="0.25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8274</v>
      </c>
      <c r="O735" s="6">
        <f>Table1[[#This Row],[pledged]]/Table1[[#This Row],[goal]]*100</f>
        <v>120.48</v>
      </c>
      <c r="P735" s="8">
        <f>Table1[[#This Row],[pledged]]/Table1[[#This Row],[backers_count]]</f>
        <v>17.822485207100591</v>
      </c>
      <c r="Q735" s="9" t="str">
        <f t="shared" si="22"/>
        <v>publishing</v>
      </c>
      <c r="R735" s="9" t="str">
        <f t="shared" si="23"/>
        <v>nonfiction</v>
      </c>
    </row>
    <row r="736" spans="1:18" ht="45" x14ac:dyDescent="0.25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8274</v>
      </c>
      <c r="O736" s="6">
        <f>Table1[[#This Row],[pledged]]/Table1[[#This Row],[goal]]*100</f>
        <v>125.52941176470588</v>
      </c>
      <c r="P736" s="8">
        <f>Table1[[#This Row],[pledged]]/Table1[[#This Row],[backers_count]]</f>
        <v>187.19298245614036</v>
      </c>
      <c r="Q736" s="9" t="str">
        <f t="shared" si="22"/>
        <v>publishing</v>
      </c>
      <c r="R736" s="9" t="str">
        <f t="shared" si="23"/>
        <v>nonfiction</v>
      </c>
    </row>
    <row r="737" spans="1:18" ht="45" x14ac:dyDescent="0.25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8274</v>
      </c>
      <c r="O737" s="6">
        <f>Table1[[#This Row],[pledged]]/Table1[[#This Row],[goal]]*100</f>
        <v>114.40638297872341</v>
      </c>
      <c r="P737" s="8">
        <f>Table1[[#This Row],[pledged]]/Table1[[#This Row],[backers_count]]</f>
        <v>234.80786026200875</v>
      </c>
      <c r="Q737" s="9" t="str">
        <f t="shared" si="22"/>
        <v>publishing</v>
      </c>
      <c r="R737" s="9" t="str">
        <f t="shared" si="23"/>
        <v>nonfiction</v>
      </c>
    </row>
    <row r="738" spans="1:18" ht="60" x14ac:dyDescent="0.25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8274</v>
      </c>
      <c r="O738" s="6">
        <f>Table1[[#This Row],[pledged]]/Table1[[#This Row],[goal]]*100</f>
        <v>315.13888888888891</v>
      </c>
      <c r="P738" s="8">
        <f>Table1[[#This Row],[pledged]]/Table1[[#This Row],[backers_count]]</f>
        <v>105.04629629629629</v>
      </c>
      <c r="Q738" s="9" t="str">
        <f t="shared" si="22"/>
        <v>publishing</v>
      </c>
      <c r="R738" s="9" t="str">
        <f t="shared" si="23"/>
        <v>nonfiction</v>
      </c>
    </row>
    <row r="739" spans="1:18" ht="60" x14ac:dyDescent="0.25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8274</v>
      </c>
      <c r="O739" s="6">
        <f>Table1[[#This Row],[pledged]]/Table1[[#This Row],[goal]]*100</f>
        <v>122.39999999999999</v>
      </c>
      <c r="P739" s="8">
        <f>Table1[[#This Row],[pledged]]/Table1[[#This Row],[backers_count]]</f>
        <v>56.666666666666664</v>
      </c>
      <c r="Q739" s="9" t="str">
        <f t="shared" si="22"/>
        <v>publishing</v>
      </c>
      <c r="R739" s="9" t="str">
        <f t="shared" si="23"/>
        <v>nonfiction</v>
      </c>
    </row>
    <row r="740" spans="1:18" ht="30" x14ac:dyDescent="0.25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8274</v>
      </c>
      <c r="O740" s="6">
        <f>Table1[[#This Row],[pledged]]/Table1[[#This Row],[goal]]*100</f>
        <v>106.73333333333332</v>
      </c>
      <c r="P740" s="8">
        <f>Table1[[#This Row],[pledged]]/Table1[[#This Row],[backers_count]]</f>
        <v>39.048780487804876</v>
      </c>
      <c r="Q740" s="9" t="str">
        <f t="shared" si="22"/>
        <v>publishing</v>
      </c>
      <c r="R740" s="9" t="str">
        <f t="shared" si="23"/>
        <v>nonfiction</v>
      </c>
    </row>
    <row r="741" spans="1:18" ht="60" x14ac:dyDescent="0.25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8274</v>
      </c>
      <c r="O741" s="6">
        <f>Table1[[#This Row],[pledged]]/Table1[[#This Row],[goal]]*100</f>
        <v>158.33333333333331</v>
      </c>
      <c r="P741" s="8">
        <f>Table1[[#This Row],[pledged]]/Table1[[#This Row],[backers_count]]</f>
        <v>68.345323741007192</v>
      </c>
      <c r="Q741" s="9" t="str">
        <f t="shared" si="22"/>
        <v>publishing</v>
      </c>
      <c r="R741" s="9" t="str">
        <f t="shared" si="23"/>
        <v>nonfiction</v>
      </c>
    </row>
    <row r="742" spans="1:18" ht="60" x14ac:dyDescent="0.25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8274</v>
      </c>
      <c r="O742" s="6">
        <f>Table1[[#This Row],[pledged]]/Table1[[#This Row],[goal]]*100</f>
        <v>107.4</v>
      </c>
      <c r="P742" s="8">
        <f>Table1[[#This Row],[pledged]]/Table1[[#This Row],[backers_count]]</f>
        <v>169.57894736842104</v>
      </c>
      <c r="Q742" s="9" t="str">
        <f t="shared" si="22"/>
        <v>publishing</v>
      </c>
      <c r="R742" s="9" t="str">
        <f t="shared" si="23"/>
        <v>nonfiction</v>
      </c>
    </row>
    <row r="743" spans="1:18" ht="30" x14ac:dyDescent="0.25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8274</v>
      </c>
      <c r="O743" s="6">
        <f>Table1[[#This Row],[pledged]]/Table1[[#This Row],[goal]]*100</f>
        <v>102.25999999999999</v>
      </c>
      <c r="P743" s="8">
        <f>Table1[[#This Row],[pledged]]/Table1[[#This Row],[backers_count]]</f>
        <v>141.42340425531913</v>
      </c>
      <c r="Q743" s="9" t="str">
        <f t="shared" si="22"/>
        <v>publishing</v>
      </c>
      <c r="R743" s="9" t="str">
        <f t="shared" si="23"/>
        <v>nonfiction</v>
      </c>
    </row>
    <row r="744" spans="1:18" ht="60" x14ac:dyDescent="0.25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8274</v>
      </c>
      <c r="O744" s="6">
        <f>Table1[[#This Row],[pledged]]/Table1[[#This Row],[goal]]*100</f>
        <v>110.71428571428572</v>
      </c>
      <c r="P744" s="8">
        <f>Table1[[#This Row],[pledged]]/Table1[[#This Row],[backers_count]]</f>
        <v>67.391304347826093</v>
      </c>
      <c r="Q744" s="9" t="str">
        <f t="shared" si="22"/>
        <v>publishing</v>
      </c>
      <c r="R744" s="9" t="str">
        <f t="shared" si="23"/>
        <v>nonfiction</v>
      </c>
    </row>
    <row r="745" spans="1:18" ht="60" x14ac:dyDescent="0.25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8274</v>
      </c>
      <c r="O745" s="6">
        <f>Table1[[#This Row],[pledged]]/Table1[[#This Row],[goal]]*100</f>
        <v>148</v>
      </c>
      <c r="P745" s="8">
        <f>Table1[[#This Row],[pledged]]/Table1[[#This Row],[backers_count]]</f>
        <v>54.266666666666666</v>
      </c>
      <c r="Q745" s="9" t="str">
        <f t="shared" si="22"/>
        <v>publishing</v>
      </c>
      <c r="R745" s="9" t="str">
        <f t="shared" si="23"/>
        <v>nonfiction</v>
      </c>
    </row>
    <row r="746" spans="1:18" ht="45" x14ac:dyDescent="0.25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8274</v>
      </c>
      <c r="O746" s="6">
        <f>Table1[[#This Row],[pledged]]/Table1[[#This Row],[goal]]*100</f>
        <v>102.32000000000001</v>
      </c>
      <c r="P746" s="8">
        <f>Table1[[#This Row],[pledged]]/Table1[[#This Row],[backers_count]]</f>
        <v>82.516129032258064</v>
      </c>
      <c r="Q746" s="9" t="str">
        <f t="shared" si="22"/>
        <v>publishing</v>
      </c>
      <c r="R746" s="9" t="str">
        <f t="shared" si="23"/>
        <v>nonfiction</v>
      </c>
    </row>
    <row r="747" spans="1:18" ht="60" x14ac:dyDescent="0.25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8274</v>
      </c>
      <c r="O747" s="6">
        <f>Table1[[#This Row],[pledged]]/Table1[[#This Row],[goal]]*100</f>
        <v>179.09909909909908</v>
      </c>
      <c r="P747" s="8">
        <f>Table1[[#This Row],[pledged]]/Table1[[#This Row],[backers_count]]</f>
        <v>53.729729729729726</v>
      </c>
      <c r="Q747" s="9" t="str">
        <f t="shared" si="22"/>
        <v>publishing</v>
      </c>
      <c r="R747" s="9" t="str">
        <f t="shared" si="23"/>
        <v>nonfiction</v>
      </c>
    </row>
    <row r="748" spans="1:18" ht="30" x14ac:dyDescent="0.25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8274</v>
      </c>
      <c r="O748" s="6">
        <f>Table1[[#This Row],[pledged]]/Table1[[#This Row],[goal]]*100</f>
        <v>111.08135252761969</v>
      </c>
      <c r="P748" s="8">
        <f>Table1[[#This Row],[pledged]]/Table1[[#This Row],[backers_count]]</f>
        <v>34.206185567010309</v>
      </c>
      <c r="Q748" s="9" t="str">
        <f t="shared" si="22"/>
        <v>publishing</v>
      </c>
      <c r="R748" s="9" t="str">
        <f t="shared" si="23"/>
        <v>nonfiction</v>
      </c>
    </row>
    <row r="749" spans="1:18" ht="60" x14ac:dyDescent="0.25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8274</v>
      </c>
      <c r="O749" s="6">
        <f>Table1[[#This Row],[pledged]]/Table1[[#This Row],[goal]]*100</f>
        <v>100.04285714285714</v>
      </c>
      <c r="P749" s="8">
        <f>Table1[[#This Row],[pledged]]/Table1[[#This Row],[backers_count]]</f>
        <v>127.32727272727273</v>
      </c>
      <c r="Q749" s="9" t="str">
        <f t="shared" si="22"/>
        <v>publishing</v>
      </c>
      <c r="R749" s="9" t="str">
        <f t="shared" si="23"/>
        <v>nonfiction</v>
      </c>
    </row>
    <row r="750" spans="1:18" ht="45" x14ac:dyDescent="0.25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8274</v>
      </c>
      <c r="O750" s="6">
        <f>Table1[[#This Row],[pledged]]/Table1[[#This Row],[goal]]*100</f>
        <v>100.25</v>
      </c>
      <c r="P750" s="8">
        <f>Table1[[#This Row],[pledged]]/Table1[[#This Row],[backers_count]]</f>
        <v>45.56818181818182</v>
      </c>
      <c r="Q750" s="9" t="str">
        <f t="shared" si="22"/>
        <v>publishing</v>
      </c>
      <c r="R750" s="9" t="str">
        <f t="shared" si="23"/>
        <v>nonfiction</v>
      </c>
    </row>
    <row r="751" spans="1:18" ht="60" x14ac:dyDescent="0.25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8274</v>
      </c>
      <c r="O751" s="6">
        <f>Table1[[#This Row],[pledged]]/Table1[[#This Row],[goal]]*100</f>
        <v>105.56</v>
      </c>
      <c r="P751" s="8">
        <f>Table1[[#This Row],[pledged]]/Table1[[#This Row],[backers_count]]</f>
        <v>95.963636363636368</v>
      </c>
      <c r="Q751" s="9" t="str">
        <f t="shared" si="22"/>
        <v>publishing</v>
      </c>
      <c r="R751" s="9" t="str">
        <f t="shared" si="23"/>
        <v>nonfiction</v>
      </c>
    </row>
    <row r="752" spans="1:18" ht="60" x14ac:dyDescent="0.25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8274</v>
      </c>
      <c r="O752" s="6">
        <f>Table1[[#This Row],[pledged]]/Table1[[#This Row],[goal]]*100</f>
        <v>102.58775877587757</v>
      </c>
      <c r="P752" s="8">
        <f>Table1[[#This Row],[pledged]]/Table1[[#This Row],[backers_count]]</f>
        <v>77.271186440677965</v>
      </c>
      <c r="Q752" s="9" t="str">
        <f t="shared" si="22"/>
        <v>publishing</v>
      </c>
      <c r="R752" s="9" t="str">
        <f t="shared" si="23"/>
        <v>nonfiction</v>
      </c>
    </row>
    <row r="753" spans="1:18" ht="45" x14ac:dyDescent="0.25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8274</v>
      </c>
      <c r="O753" s="6">
        <f>Table1[[#This Row],[pledged]]/Table1[[#This Row],[goal]]*100</f>
        <v>118.5</v>
      </c>
      <c r="P753" s="8">
        <f>Table1[[#This Row],[pledged]]/Table1[[#This Row],[backers_count]]</f>
        <v>57.338709677419352</v>
      </c>
      <c r="Q753" s="9" t="str">
        <f t="shared" si="22"/>
        <v>publishing</v>
      </c>
      <c r="R753" s="9" t="str">
        <f t="shared" si="23"/>
        <v>nonfiction</v>
      </c>
    </row>
    <row r="754" spans="1:18" ht="60" x14ac:dyDescent="0.25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8274</v>
      </c>
      <c r="O754" s="6">
        <f>Table1[[#This Row],[pledged]]/Table1[[#This Row],[goal]]*100</f>
        <v>111.7</v>
      </c>
      <c r="P754" s="8">
        <f>Table1[[#This Row],[pledged]]/Table1[[#This Row],[backers_count]]</f>
        <v>53.19047619047619</v>
      </c>
      <c r="Q754" s="9" t="str">
        <f t="shared" si="22"/>
        <v>publishing</v>
      </c>
      <c r="R754" s="9" t="str">
        <f t="shared" si="23"/>
        <v>nonfiction</v>
      </c>
    </row>
    <row r="755" spans="1:18" ht="60" x14ac:dyDescent="0.25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8274</v>
      </c>
      <c r="O755" s="6">
        <f>Table1[[#This Row],[pledged]]/Table1[[#This Row],[goal]]*100</f>
        <v>128</v>
      </c>
      <c r="P755" s="8">
        <f>Table1[[#This Row],[pledged]]/Table1[[#This Row],[backers_count]]</f>
        <v>492.30769230769232</v>
      </c>
      <c r="Q755" s="9" t="str">
        <f t="shared" si="22"/>
        <v>publishing</v>
      </c>
      <c r="R755" s="9" t="str">
        <f t="shared" si="23"/>
        <v>nonfiction</v>
      </c>
    </row>
    <row r="756" spans="1:18" ht="60" x14ac:dyDescent="0.25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8274</v>
      </c>
      <c r="O756" s="6">
        <f>Table1[[#This Row],[pledged]]/Table1[[#This Row],[goal]]*100</f>
        <v>103.75000000000001</v>
      </c>
      <c r="P756" s="8">
        <f>Table1[[#This Row],[pledged]]/Table1[[#This Row],[backers_count]]</f>
        <v>42.346938775510203</v>
      </c>
      <c r="Q756" s="9" t="str">
        <f t="shared" si="22"/>
        <v>publishing</v>
      </c>
      <c r="R756" s="9" t="str">
        <f t="shared" si="23"/>
        <v>nonfiction</v>
      </c>
    </row>
    <row r="757" spans="1:18" ht="45" x14ac:dyDescent="0.25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8274</v>
      </c>
      <c r="O757" s="6">
        <f>Table1[[#This Row],[pledged]]/Table1[[#This Row],[goal]]*100</f>
        <v>101.9076</v>
      </c>
      <c r="P757" s="8">
        <f>Table1[[#This Row],[pledged]]/Table1[[#This Row],[backers_count]]</f>
        <v>37.466029411764708</v>
      </c>
      <c r="Q757" s="9" t="str">
        <f t="shared" si="22"/>
        <v>publishing</v>
      </c>
      <c r="R757" s="9" t="str">
        <f t="shared" si="23"/>
        <v>nonfiction</v>
      </c>
    </row>
    <row r="758" spans="1:18" ht="45" x14ac:dyDescent="0.25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8274</v>
      </c>
      <c r="O758" s="6">
        <f>Table1[[#This Row],[pledged]]/Table1[[#This Row],[goal]]*100</f>
        <v>117.71428571428571</v>
      </c>
      <c r="P758" s="8">
        <f>Table1[[#This Row],[pledged]]/Table1[[#This Row],[backers_count]]</f>
        <v>37.454545454545453</v>
      </c>
      <c r="Q758" s="9" t="str">
        <f t="shared" si="22"/>
        <v>publishing</v>
      </c>
      <c r="R758" s="9" t="str">
        <f t="shared" si="23"/>
        <v>nonfiction</v>
      </c>
    </row>
    <row r="759" spans="1:18" ht="60" x14ac:dyDescent="0.25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8274</v>
      </c>
      <c r="O759" s="6">
        <f>Table1[[#This Row],[pledged]]/Table1[[#This Row],[goal]]*100</f>
        <v>238</v>
      </c>
      <c r="P759" s="8">
        <f>Table1[[#This Row],[pledged]]/Table1[[#This Row],[backers_count]]</f>
        <v>33.055555555555557</v>
      </c>
      <c r="Q759" s="9" t="str">
        <f t="shared" si="22"/>
        <v>publishing</v>
      </c>
      <c r="R759" s="9" t="str">
        <f t="shared" si="23"/>
        <v>nonfiction</v>
      </c>
    </row>
    <row r="760" spans="1:18" ht="45" x14ac:dyDescent="0.25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8274</v>
      </c>
      <c r="O760" s="6">
        <f>Table1[[#This Row],[pledged]]/Table1[[#This Row],[goal]]*100</f>
        <v>102</v>
      </c>
      <c r="P760" s="8">
        <f>Table1[[#This Row],[pledged]]/Table1[[#This Row],[backers_count]]</f>
        <v>134.21052631578948</v>
      </c>
      <c r="Q760" s="9" t="str">
        <f t="shared" si="22"/>
        <v>publishing</v>
      </c>
      <c r="R760" s="9" t="str">
        <f t="shared" si="23"/>
        <v>nonfiction</v>
      </c>
    </row>
    <row r="761" spans="1:18" ht="45" x14ac:dyDescent="0.25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8274</v>
      </c>
      <c r="O761" s="6">
        <f>Table1[[#This Row],[pledged]]/Table1[[#This Row],[goal]]*100</f>
        <v>101.92000000000002</v>
      </c>
      <c r="P761" s="8">
        <f>Table1[[#This Row],[pledged]]/Table1[[#This Row],[backers_count]]</f>
        <v>51.474747474747474</v>
      </c>
      <c r="Q761" s="9" t="str">
        <f t="shared" si="22"/>
        <v>publishing</v>
      </c>
      <c r="R761" s="9" t="str">
        <f t="shared" si="23"/>
        <v>nonfiction</v>
      </c>
    </row>
    <row r="762" spans="1:18" ht="60" x14ac:dyDescent="0.25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8275</v>
      </c>
      <c r="O762" s="6">
        <f>Table1[[#This Row],[pledged]]/Table1[[#This Row],[goal]]*100</f>
        <v>0</v>
      </c>
      <c r="P762" s="8" t="e">
        <f>Table1[[#This Row],[pledged]]/Table1[[#This Row],[backers_count]]</f>
        <v>#DIV/0!</v>
      </c>
      <c r="Q762" s="9" t="str">
        <f t="shared" si="22"/>
        <v>publishing</v>
      </c>
      <c r="R762" s="9" t="str">
        <f t="shared" si="23"/>
        <v>fiction</v>
      </c>
    </row>
    <row r="763" spans="1:18" ht="45" x14ac:dyDescent="0.25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8275</v>
      </c>
      <c r="O763" s="6">
        <f>Table1[[#This Row],[pledged]]/Table1[[#This Row],[goal]]*100</f>
        <v>4.7</v>
      </c>
      <c r="P763" s="8">
        <f>Table1[[#This Row],[pledged]]/Table1[[#This Row],[backers_count]]</f>
        <v>39.166666666666664</v>
      </c>
      <c r="Q763" s="9" t="str">
        <f t="shared" si="22"/>
        <v>publishing</v>
      </c>
      <c r="R763" s="9" t="str">
        <f t="shared" si="23"/>
        <v>fiction</v>
      </c>
    </row>
    <row r="764" spans="1:18" ht="45" x14ac:dyDescent="0.25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8275</v>
      </c>
      <c r="O764" s="6">
        <f>Table1[[#This Row],[pledged]]/Table1[[#This Row],[goal]]*100</f>
        <v>0</v>
      </c>
      <c r="P764" s="8" t="e">
        <f>Table1[[#This Row],[pledged]]/Table1[[#This Row],[backers_count]]</f>
        <v>#DIV/0!</v>
      </c>
      <c r="Q764" s="9" t="str">
        <f t="shared" si="22"/>
        <v>publishing</v>
      </c>
      <c r="R764" s="9" t="str">
        <f t="shared" si="23"/>
        <v>fiction</v>
      </c>
    </row>
    <row r="765" spans="1:18" ht="45" x14ac:dyDescent="0.25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8275</v>
      </c>
      <c r="O765" s="6">
        <f>Table1[[#This Row],[pledged]]/Table1[[#This Row],[goal]]*100</f>
        <v>0.11655011655011654</v>
      </c>
      <c r="P765" s="8">
        <f>Table1[[#This Row],[pledged]]/Table1[[#This Row],[backers_count]]</f>
        <v>5</v>
      </c>
      <c r="Q765" s="9" t="str">
        <f t="shared" si="22"/>
        <v>publishing</v>
      </c>
      <c r="R765" s="9" t="str">
        <f t="shared" si="23"/>
        <v>fiction</v>
      </c>
    </row>
    <row r="766" spans="1:18" ht="45" x14ac:dyDescent="0.25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8275</v>
      </c>
      <c r="O766" s="6">
        <f>Table1[[#This Row],[pledged]]/Table1[[#This Row],[goal]]*100</f>
        <v>0</v>
      </c>
      <c r="P766" s="8" t="e">
        <f>Table1[[#This Row],[pledged]]/Table1[[#This Row],[backers_count]]</f>
        <v>#DIV/0!</v>
      </c>
      <c r="Q766" s="9" t="str">
        <f t="shared" si="22"/>
        <v>publishing</v>
      </c>
      <c r="R766" s="9" t="str">
        <f t="shared" si="23"/>
        <v>fiction</v>
      </c>
    </row>
    <row r="767" spans="1:18" ht="60" x14ac:dyDescent="0.25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8275</v>
      </c>
      <c r="O767" s="6">
        <f>Table1[[#This Row],[pledged]]/Table1[[#This Row],[goal]]*100</f>
        <v>36.014285714285712</v>
      </c>
      <c r="P767" s="8">
        <f>Table1[[#This Row],[pledged]]/Table1[[#This Row],[backers_count]]</f>
        <v>57.295454545454547</v>
      </c>
      <c r="Q767" s="9" t="str">
        <f t="shared" si="22"/>
        <v>publishing</v>
      </c>
      <c r="R767" s="9" t="str">
        <f t="shared" si="23"/>
        <v>fiction</v>
      </c>
    </row>
    <row r="768" spans="1:18" ht="60" x14ac:dyDescent="0.25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8275</v>
      </c>
      <c r="O768" s="6">
        <f>Table1[[#This Row],[pledged]]/Table1[[#This Row],[goal]]*100</f>
        <v>0</v>
      </c>
      <c r="P768" s="8" t="e">
        <f>Table1[[#This Row],[pledged]]/Table1[[#This Row],[backers_count]]</f>
        <v>#DIV/0!</v>
      </c>
      <c r="Q768" s="9" t="str">
        <f t="shared" si="22"/>
        <v>publishing</v>
      </c>
      <c r="R768" s="9" t="str">
        <f t="shared" si="23"/>
        <v>fiction</v>
      </c>
    </row>
    <row r="769" spans="1:18" ht="75" x14ac:dyDescent="0.25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8275</v>
      </c>
      <c r="O769" s="6">
        <f>Table1[[#This Row],[pledged]]/Table1[[#This Row],[goal]]*100</f>
        <v>3.54</v>
      </c>
      <c r="P769" s="8">
        <f>Table1[[#This Row],[pledged]]/Table1[[#This Row],[backers_count]]</f>
        <v>59</v>
      </c>
      <c r="Q769" s="9" t="str">
        <f t="shared" si="22"/>
        <v>publishing</v>
      </c>
      <c r="R769" s="9" t="str">
        <f t="shared" si="23"/>
        <v>fiction</v>
      </c>
    </row>
    <row r="770" spans="1:18" ht="60" x14ac:dyDescent="0.25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8275</v>
      </c>
      <c r="O770" s="6">
        <f>Table1[[#This Row],[pledged]]/Table1[[#This Row],[goal]]*100</f>
        <v>0</v>
      </c>
      <c r="P770" s="8" t="e">
        <f>Table1[[#This Row],[pledged]]/Table1[[#This Row],[backers_count]]</f>
        <v>#DIV/0!</v>
      </c>
      <c r="Q770" s="9" t="str">
        <f t="shared" ref="Q770:Q833" si="24">LEFT($N770,SEARCH("/",$N770)-1)</f>
        <v>publishing</v>
      </c>
      <c r="R770" s="9" t="str">
        <f t="shared" ref="R770:R833" si="25">RIGHT(N770,LEN(N770)-SEARCH("/",N770))</f>
        <v>fiction</v>
      </c>
    </row>
    <row r="771" spans="1:18" ht="60" x14ac:dyDescent="0.25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8275</v>
      </c>
      <c r="O771" s="6">
        <f>Table1[[#This Row],[pledged]]/Table1[[#This Row],[goal]]*100</f>
        <v>41.4</v>
      </c>
      <c r="P771" s="8">
        <f>Table1[[#This Row],[pledged]]/Table1[[#This Row],[backers_count]]</f>
        <v>31.846153846153847</v>
      </c>
      <c r="Q771" s="9" t="str">
        <f t="shared" si="24"/>
        <v>publishing</v>
      </c>
      <c r="R771" s="9" t="str">
        <f t="shared" si="25"/>
        <v>fiction</v>
      </c>
    </row>
    <row r="772" spans="1:18" ht="60" x14ac:dyDescent="0.25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8275</v>
      </c>
      <c r="O772" s="6">
        <f>Table1[[#This Row],[pledged]]/Table1[[#This Row],[goal]]*100</f>
        <v>0</v>
      </c>
      <c r="P772" s="8" t="e">
        <f>Table1[[#This Row],[pledged]]/Table1[[#This Row],[backers_count]]</f>
        <v>#DIV/0!</v>
      </c>
      <c r="Q772" s="9" t="str">
        <f t="shared" si="24"/>
        <v>publishing</v>
      </c>
      <c r="R772" s="9" t="str">
        <f t="shared" si="25"/>
        <v>fiction</v>
      </c>
    </row>
    <row r="773" spans="1:18" ht="45" x14ac:dyDescent="0.25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8275</v>
      </c>
      <c r="O773" s="6">
        <f>Table1[[#This Row],[pledged]]/Table1[[#This Row],[goal]]*100</f>
        <v>2.6315789473684209E-2</v>
      </c>
      <c r="P773" s="8">
        <f>Table1[[#This Row],[pledged]]/Table1[[#This Row],[backers_count]]</f>
        <v>10</v>
      </c>
      <c r="Q773" s="9" t="str">
        <f t="shared" si="24"/>
        <v>publishing</v>
      </c>
      <c r="R773" s="9" t="str">
        <f t="shared" si="25"/>
        <v>fiction</v>
      </c>
    </row>
    <row r="774" spans="1:18" ht="60" x14ac:dyDescent="0.25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8275</v>
      </c>
      <c r="O774" s="6">
        <f>Table1[[#This Row],[pledged]]/Table1[[#This Row],[goal]]*100</f>
        <v>3.3333333333333335</v>
      </c>
      <c r="P774" s="8">
        <f>Table1[[#This Row],[pledged]]/Table1[[#This Row],[backers_count]]</f>
        <v>50</v>
      </c>
      <c r="Q774" s="9" t="str">
        <f t="shared" si="24"/>
        <v>publishing</v>
      </c>
      <c r="R774" s="9" t="str">
        <f t="shared" si="25"/>
        <v>fiction</v>
      </c>
    </row>
    <row r="775" spans="1:18" ht="60" x14ac:dyDescent="0.25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8275</v>
      </c>
      <c r="O775" s="6">
        <f>Table1[[#This Row],[pledged]]/Table1[[#This Row],[goal]]*100</f>
        <v>0.85129023676509719</v>
      </c>
      <c r="P775" s="8">
        <f>Table1[[#This Row],[pledged]]/Table1[[#This Row],[backers_count]]</f>
        <v>16</v>
      </c>
      <c r="Q775" s="9" t="str">
        <f t="shared" si="24"/>
        <v>publishing</v>
      </c>
      <c r="R775" s="9" t="str">
        <f t="shared" si="25"/>
        <v>fiction</v>
      </c>
    </row>
    <row r="776" spans="1:18" ht="60" x14ac:dyDescent="0.25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8275</v>
      </c>
      <c r="O776" s="6">
        <f>Table1[[#This Row],[pledged]]/Table1[[#This Row],[goal]]*100</f>
        <v>70.199999999999989</v>
      </c>
      <c r="P776" s="8">
        <f>Table1[[#This Row],[pledged]]/Table1[[#This Row],[backers_count]]</f>
        <v>39</v>
      </c>
      <c r="Q776" s="9" t="str">
        <f t="shared" si="24"/>
        <v>publishing</v>
      </c>
      <c r="R776" s="9" t="str">
        <f t="shared" si="25"/>
        <v>fiction</v>
      </c>
    </row>
    <row r="777" spans="1:18" ht="45" x14ac:dyDescent="0.25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8275</v>
      </c>
      <c r="O777" s="6">
        <f>Table1[[#This Row],[pledged]]/Table1[[#This Row],[goal]]*100</f>
        <v>1.7000000000000002</v>
      </c>
      <c r="P777" s="8">
        <f>Table1[[#This Row],[pledged]]/Table1[[#This Row],[backers_count]]</f>
        <v>34</v>
      </c>
      <c r="Q777" s="9" t="str">
        <f t="shared" si="24"/>
        <v>publishing</v>
      </c>
      <c r="R777" s="9" t="str">
        <f t="shared" si="25"/>
        <v>fiction</v>
      </c>
    </row>
    <row r="778" spans="1:18" ht="60" x14ac:dyDescent="0.25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8275</v>
      </c>
      <c r="O778" s="6">
        <f>Table1[[#This Row],[pledged]]/Table1[[#This Row],[goal]]*100</f>
        <v>51.4</v>
      </c>
      <c r="P778" s="8">
        <f>Table1[[#This Row],[pledged]]/Table1[[#This Row],[backers_count]]</f>
        <v>63.122807017543863</v>
      </c>
      <c r="Q778" s="9" t="str">
        <f t="shared" si="24"/>
        <v>publishing</v>
      </c>
      <c r="R778" s="9" t="str">
        <f t="shared" si="25"/>
        <v>fiction</v>
      </c>
    </row>
    <row r="779" spans="1:18" ht="60" x14ac:dyDescent="0.25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8275</v>
      </c>
      <c r="O779" s="6">
        <f>Table1[[#This Row],[pledged]]/Table1[[#This Row],[goal]]*100</f>
        <v>0.70000000000000007</v>
      </c>
      <c r="P779" s="8">
        <f>Table1[[#This Row],[pledged]]/Table1[[#This Row],[backers_count]]</f>
        <v>7</v>
      </c>
      <c r="Q779" s="9" t="str">
        <f t="shared" si="24"/>
        <v>publishing</v>
      </c>
      <c r="R779" s="9" t="str">
        <f t="shared" si="25"/>
        <v>fiction</v>
      </c>
    </row>
    <row r="780" spans="1:18" ht="45" x14ac:dyDescent="0.25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8275</v>
      </c>
      <c r="O780" s="6">
        <f>Table1[[#This Row],[pledged]]/Table1[[#This Row],[goal]]*100</f>
        <v>0.4</v>
      </c>
      <c r="P780" s="8">
        <f>Table1[[#This Row],[pledged]]/Table1[[#This Row],[backers_count]]</f>
        <v>2</v>
      </c>
      <c r="Q780" s="9" t="str">
        <f t="shared" si="24"/>
        <v>publishing</v>
      </c>
      <c r="R780" s="9" t="str">
        <f t="shared" si="25"/>
        <v>fiction</v>
      </c>
    </row>
    <row r="781" spans="1:18" ht="60" x14ac:dyDescent="0.25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8275</v>
      </c>
      <c r="O781" s="6">
        <f>Table1[[#This Row],[pledged]]/Table1[[#This Row],[goal]]*100</f>
        <v>2.666666666666667</v>
      </c>
      <c r="P781" s="8">
        <f>Table1[[#This Row],[pledged]]/Table1[[#This Row],[backers_count]]</f>
        <v>66.666666666666671</v>
      </c>
      <c r="Q781" s="9" t="str">
        <f t="shared" si="24"/>
        <v>publishing</v>
      </c>
      <c r="R781" s="9" t="str">
        <f t="shared" si="25"/>
        <v>fiction</v>
      </c>
    </row>
    <row r="782" spans="1:18" ht="45" x14ac:dyDescent="0.25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8276</v>
      </c>
      <c r="O782" s="6">
        <f>Table1[[#This Row],[pledged]]/Table1[[#This Row],[goal]]*100</f>
        <v>104</v>
      </c>
      <c r="P782" s="8">
        <f>Table1[[#This Row],[pledged]]/Table1[[#This Row],[backers_count]]</f>
        <v>38.518518518518519</v>
      </c>
      <c r="Q782" s="9" t="str">
        <f t="shared" si="24"/>
        <v>music</v>
      </c>
      <c r="R782" s="9" t="str">
        <f t="shared" si="25"/>
        <v>rock</v>
      </c>
    </row>
    <row r="783" spans="1:18" ht="45" x14ac:dyDescent="0.25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8276</v>
      </c>
      <c r="O783" s="6">
        <f>Table1[[#This Row],[pledged]]/Table1[[#This Row],[goal]]*100</f>
        <v>133.15375</v>
      </c>
      <c r="P783" s="8">
        <f>Table1[[#This Row],[pledged]]/Table1[[#This Row],[backers_count]]</f>
        <v>42.609200000000001</v>
      </c>
      <c r="Q783" s="9" t="str">
        <f t="shared" si="24"/>
        <v>music</v>
      </c>
      <c r="R783" s="9" t="str">
        <f t="shared" si="25"/>
        <v>rock</v>
      </c>
    </row>
    <row r="784" spans="1:18" ht="45" x14ac:dyDescent="0.25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8276</v>
      </c>
      <c r="O784" s="6">
        <f>Table1[[#This Row],[pledged]]/Table1[[#This Row],[goal]]*100</f>
        <v>100</v>
      </c>
      <c r="P784" s="8">
        <f>Table1[[#This Row],[pledged]]/Table1[[#This Row],[backers_count]]</f>
        <v>50</v>
      </c>
      <c r="Q784" s="9" t="str">
        <f t="shared" si="24"/>
        <v>music</v>
      </c>
      <c r="R784" s="9" t="str">
        <f t="shared" si="25"/>
        <v>rock</v>
      </c>
    </row>
    <row r="785" spans="1:18" ht="60" x14ac:dyDescent="0.25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8276</v>
      </c>
      <c r="O785" s="6">
        <f>Table1[[#This Row],[pledged]]/Table1[[#This Row],[goal]]*100</f>
        <v>148.13333333333333</v>
      </c>
      <c r="P785" s="8">
        <f>Table1[[#This Row],[pledged]]/Table1[[#This Row],[backers_count]]</f>
        <v>63.485714285714288</v>
      </c>
      <c r="Q785" s="9" t="str">
        <f t="shared" si="24"/>
        <v>music</v>
      </c>
      <c r="R785" s="9" t="str">
        <f t="shared" si="25"/>
        <v>rock</v>
      </c>
    </row>
    <row r="786" spans="1:18" ht="60" x14ac:dyDescent="0.25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8276</v>
      </c>
      <c r="O786" s="6">
        <f>Table1[[#This Row],[pledged]]/Table1[[#This Row],[goal]]*100</f>
        <v>102.49999999999999</v>
      </c>
      <c r="P786" s="8">
        <f>Table1[[#This Row],[pledged]]/Table1[[#This Row],[backers_count]]</f>
        <v>102.5</v>
      </c>
      <c r="Q786" s="9" t="str">
        <f t="shared" si="24"/>
        <v>music</v>
      </c>
      <c r="R786" s="9" t="str">
        <f t="shared" si="25"/>
        <v>rock</v>
      </c>
    </row>
    <row r="787" spans="1:18" ht="60" x14ac:dyDescent="0.25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8276</v>
      </c>
      <c r="O787" s="6">
        <f>Table1[[#This Row],[pledged]]/Table1[[#This Row],[goal]]*100</f>
        <v>180.62799999999999</v>
      </c>
      <c r="P787" s="8">
        <f>Table1[[#This Row],[pledged]]/Table1[[#This Row],[backers_count]]</f>
        <v>31.142758620689655</v>
      </c>
      <c r="Q787" s="9" t="str">
        <f t="shared" si="24"/>
        <v>music</v>
      </c>
      <c r="R787" s="9" t="str">
        <f t="shared" si="25"/>
        <v>rock</v>
      </c>
    </row>
    <row r="788" spans="1:18" ht="45" x14ac:dyDescent="0.25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8276</v>
      </c>
      <c r="O788" s="6">
        <f>Table1[[#This Row],[pledged]]/Table1[[#This Row],[goal]]*100</f>
        <v>142.79999999999998</v>
      </c>
      <c r="P788" s="8">
        <f>Table1[[#This Row],[pledged]]/Table1[[#This Row],[backers_count]]</f>
        <v>162.27272727272728</v>
      </c>
      <c r="Q788" s="9" t="str">
        <f t="shared" si="24"/>
        <v>music</v>
      </c>
      <c r="R788" s="9" t="str">
        <f t="shared" si="25"/>
        <v>rock</v>
      </c>
    </row>
    <row r="789" spans="1:18" ht="60" x14ac:dyDescent="0.25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8276</v>
      </c>
      <c r="O789" s="6">
        <f>Table1[[#This Row],[pledged]]/Table1[[#This Row],[goal]]*100</f>
        <v>114.16666666666666</v>
      </c>
      <c r="P789" s="8">
        <f>Table1[[#This Row],[pledged]]/Table1[[#This Row],[backers_count]]</f>
        <v>80.588235294117652</v>
      </c>
      <c r="Q789" s="9" t="str">
        <f t="shared" si="24"/>
        <v>music</v>
      </c>
      <c r="R789" s="9" t="str">
        <f t="shared" si="25"/>
        <v>rock</v>
      </c>
    </row>
    <row r="790" spans="1:18" ht="60" x14ac:dyDescent="0.25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8276</v>
      </c>
      <c r="O790" s="6">
        <f>Table1[[#This Row],[pledged]]/Table1[[#This Row],[goal]]*100</f>
        <v>203.505</v>
      </c>
      <c r="P790" s="8">
        <f>Table1[[#This Row],[pledged]]/Table1[[#This Row],[backers_count]]</f>
        <v>59.85441176470588</v>
      </c>
      <c r="Q790" s="9" t="str">
        <f t="shared" si="24"/>
        <v>music</v>
      </c>
      <c r="R790" s="9" t="str">
        <f t="shared" si="25"/>
        <v>rock</v>
      </c>
    </row>
    <row r="791" spans="1:18" ht="45" x14ac:dyDescent="0.25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8276</v>
      </c>
      <c r="O791" s="6">
        <f>Table1[[#This Row],[pledged]]/Table1[[#This Row],[goal]]*100</f>
        <v>109.41176470588236</v>
      </c>
      <c r="P791" s="8">
        <f>Table1[[#This Row],[pledged]]/Table1[[#This Row],[backers_count]]</f>
        <v>132.85714285714286</v>
      </c>
      <c r="Q791" s="9" t="str">
        <f t="shared" si="24"/>
        <v>music</v>
      </c>
      <c r="R791" s="9" t="str">
        <f t="shared" si="25"/>
        <v>rock</v>
      </c>
    </row>
    <row r="792" spans="1:18" ht="60" x14ac:dyDescent="0.25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8276</v>
      </c>
      <c r="O792" s="6">
        <f>Table1[[#This Row],[pledged]]/Table1[[#This Row],[goal]]*100</f>
        <v>144.37459999999999</v>
      </c>
      <c r="P792" s="8">
        <f>Table1[[#This Row],[pledged]]/Table1[[#This Row],[backers_count]]</f>
        <v>92.547820512820508</v>
      </c>
      <c r="Q792" s="9" t="str">
        <f t="shared" si="24"/>
        <v>music</v>
      </c>
      <c r="R792" s="9" t="str">
        <f t="shared" si="25"/>
        <v>rock</v>
      </c>
    </row>
    <row r="793" spans="1:18" ht="60" x14ac:dyDescent="0.25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8276</v>
      </c>
      <c r="O793" s="6">
        <f>Table1[[#This Row],[pledged]]/Table1[[#This Row],[goal]]*100</f>
        <v>103.86666666666666</v>
      </c>
      <c r="P793" s="8">
        <f>Table1[[#This Row],[pledged]]/Table1[[#This Row],[backers_count]]</f>
        <v>60.859375</v>
      </c>
      <c r="Q793" s="9" t="str">
        <f t="shared" si="24"/>
        <v>music</v>
      </c>
      <c r="R793" s="9" t="str">
        <f t="shared" si="25"/>
        <v>rock</v>
      </c>
    </row>
    <row r="794" spans="1:18" ht="30" x14ac:dyDescent="0.25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8276</v>
      </c>
      <c r="O794" s="6">
        <f>Table1[[#This Row],[pledged]]/Table1[[#This Row],[goal]]*100</f>
        <v>100.44440000000002</v>
      </c>
      <c r="P794" s="8">
        <f>Table1[[#This Row],[pledged]]/Table1[[#This Row],[backers_count]]</f>
        <v>41.851833333333339</v>
      </c>
      <c r="Q794" s="9" t="str">
        <f t="shared" si="24"/>
        <v>music</v>
      </c>
      <c r="R794" s="9" t="str">
        <f t="shared" si="25"/>
        <v>rock</v>
      </c>
    </row>
    <row r="795" spans="1:18" ht="60" x14ac:dyDescent="0.25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8276</v>
      </c>
      <c r="O795" s="6">
        <f>Table1[[#This Row],[pledged]]/Table1[[#This Row],[goal]]*100</f>
        <v>102.77927272727271</v>
      </c>
      <c r="P795" s="8">
        <f>Table1[[#This Row],[pledged]]/Table1[[#This Row],[backers_count]]</f>
        <v>88.325937499999995</v>
      </c>
      <c r="Q795" s="9" t="str">
        <f t="shared" si="24"/>
        <v>music</v>
      </c>
      <c r="R795" s="9" t="str">
        <f t="shared" si="25"/>
        <v>rock</v>
      </c>
    </row>
    <row r="796" spans="1:18" ht="60" x14ac:dyDescent="0.25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8276</v>
      </c>
      <c r="O796" s="6">
        <f>Table1[[#This Row],[pledged]]/Table1[[#This Row],[goal]]*100</f>
        <v>105.31250000000001</v>
      </c>
      <c r="P796" s="8">
        <f>Table1[[#This Row],[pledged]]/Table1[[#This Row],[backers_count]]</f>
        <v>158.96226415094338</v>
      </c>
      <c r="Q796" s="9" t="str">
        <f t="shared" si="24"/>
        <v>music</v>
      </c>
      <c r="R796" s="9" t="str">
        <f t="shared" si="25"/>
        <v>rock</v>
      </c>
    </row>
    <row r="797" spans="1:18" ht="60" x14ac:dyDescent="0.25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8276</v>
      </c>
      <c r="O797" s="6">
        <f>Table1[[#This Row],[pledged]]/Table1[[#This Row],[goal]]*100</f>
        <v>111.78571428571429</v>
      </c>
      <c r="P797" s="8">
        <f>Table1[[#This Row],[pledged]]/Table1[[#This Row],[backers_count]]</f>
        <v>85.054347826086953</v>
      </c>
      <c r="Q797" s="9" t="str">
        <f t="shared" si="24"/>
        <v>music</v>
      </c>
      <c r="R797" s="9" t="str">
        <f t="shared" si="25"/>
        <v>rock</v>
      </c>
    </row>
    <row r="798" spans="1:18" ht="60" x14ac:dyDescent="0.25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8276</v>
      </c>
      <c r="O798" s="6">
        <f>Table1[[#This Row],[pledged]]/Table1[[#This Row],[goal]]*100</f>
        <v>101.35000000000001</v>
      </c>
      <c r="P798" s="8">
        <f>Table1[[#This Row],[pledged]]/Table1[[#This Row],[backers_count]]</f>
        <v>112.61111111111111</v>
      </c>
      <c r="Q798" s="9" t="str">
        <f t="shared" si="24"/>
        <v>music</v>
      </c>
      <c r="R798" s="9" t="str">
        <f t="shared" si="25"/>
        <v>rock</v>
      </c>
    </row>
    <row r="799" spans="1:18" ht="60" x14ac:dyDescent="0.25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8276</v>
      </c>
      <c r="O799" s="6">
        <f>Table1[[#This Row],[pledged]]/Table1[[#This Row],[goal]]*100</f>
        <v>107.53333333333333</v>
      </c>
      <c r="P799" s="8">
        <f>Table1[[#This Row],[pledged]]/Table1[[#This Row],[backers_count]]</f>
        <v>45.436619718309856</v>
      </c>
      <c r="Q799" s="9" t="str">
        <f t="shared" si="24"/>
        <v>music</v>
      </c>
      <c r="R799" s="9" t="str">
        <f t="shared" si="25"/>
        <v>rock</v>
      </c>
    </row>
    <row r="800" spans="1:18" ht="45" x14ac:dyDescent="0.25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8276</v>
      </c>
      <c r="O800" s="6">
        <f>Table1[[#This Row],[pledged]]/Table1[[#This Row],[goal]]*100</f>
        <v>114.88571428571429</v>
      </c>
      <c r="P800" s="8">
        <f>Table1[[#This Row],[pledged]]/Table1[[#This Row],[backers_count]]</f>
        <v>46.218390804597703</v>
      </c>
      <c r="Q800" s="9" t="str">
        <f t="shared" si="24"/>
        <v>music</v>
      </c>
      <c r="R800" s="9" t="str">
        <f t="shared" si="25"/>
        <v>rock</v>
      </c>
    </row>
    <row r="801" spans="1:18" ht="60" x14ac:dyDescent="0.25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8276</v>
      </c>
      <c r="O801" s="6">
        <f>Table1[[#This Row],[pledged]]/Table1[[#This Row],[goal]]*100</f>
        <v>100.02</v>
      </c>
      <c r="P801" s="8">
        <f>Table1[[#This Row],[pledged]]/Table1[[#This Row],[backers_count]]</f>
        <v>178.60714285714286</v>
      </c>
      <c r="Q801" s="9" t="str">
        <f t="shared" si="24"/>
        <v>music</v>
      </c>
      <c r="R801" s="9" t="str">
        <f t="shared" si="25"/>
        <v>rock</v>
      </c>
    </row>
    <row r="802" spans="1:18" ht="45" x14ac:dyDescent="0.25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8276</v>
      </c>
      <c r="O802" s="6">
        <f>Table1[[#This Row],[pledged]]/Table1[[#This Row],[goal]]*100</f>
        <v>152.13333333333335</v>
      </c>
      <c r="P802" s="8">
        <f>Table1[[#This Row],[pledged]]/Table1[[#This Row],[backers_count]]</f>
        <v>40.75</v>
      </c>
      <c r="Q802" s="9" t="str">
        <f t="shared" si="24"/>
        <v>music</v>
      </c>
      <c r="R802" s="9" t="str">
        <f t="shared" si="25"/>
        <v>rock</v>
      </c>
    </row>
    <row r="803" spans="1:18" ht="45" x14ac:dyDescent="0.25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8276</v>
      </c>
      <c r="O803" s="6">
        <f>Table1[[#This Row],[pledged]]/Table1[[#This Row],[goal]]*100</f>
        <v>111.52149999999999</v>
      </c>
      <c r="P803" s="8">
        <f>Table1[[#This Row],[pledged]]/Table1[[#This Row],[backers_count]]</f>
        <v>43.733921568627444</v>
      </c>
      <c r="Q803" s="9" t="str">
        <f t="shared" si="24"/>
        <v>music</v>
      </c>
      <c r="R803" s="9" t="str">
        <f t="shared" si="25"/>
        <v>rock</v>
      </c>
    </row>
    <row r="804" spans="1:18" ht="60" x14ac:dyDescent="0.25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8276</v>
      </c>
      <c r="O804" s="6">
        <f>Table1[[#This Row],[pledged]]/Table1[[#This Row],[goal]]*100</f>
        <v>101.33333333333334</v>
      </c>
      <c r="P804" s="8">
        <f>Table1[[#This Row],[pledged]]/Table1[[#This Row],[backers_count]]</f>
        <v>81.066666666666663</v>
      </c>
      <c r="Q804" s="9" t="str">
        <f t="shared" si="24"/>
        <v>music</v>
      </c>
      <c r="R804" s="9" t="str">
        <f t="shared" si="25"/>
        <v>rock</v>
      </c>
    </row>
    <row r="805" spans="1:18" ht="60" x14ac:dyDescent="0.25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8276</v>
      </c>
      <c r="O805" s="6">
        <f>Table1[[#This Row],[pledged]]/Table1[[#This Row],[goal]]*100</f>
        <v>123.2608695652174</v>
      </c>
      <c r="P805" s="8">
        <f>Table1[[#This Row],[pledged]]/Table1[[#This Row],[backers_count]]</f>
        <v>74.60526315789474</v>
      </c>
      <c r="Q805" s="9" t="str">
        <f t="shared" si="24"/>
        <v>music</v>
      </c>
      <c r="R805" s="9" t="str">
        <f t="shared" si="25"/>
        <v>rock</v>
      </c>
    </row>
    <row r="806" spans="1:18" ht="60" x14ac:dyDescent="0.25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8276</v>
      </c>
      <c r="O806" s="6">
        <f>Table1[[#This Row],[pledged]]/Table1[[#This Row],[goal]]*100</f>
        <v>100</v>
      </c>
      <c r="P806" s="8">
        <f>Table1[[#This Row],[pledged]]/Table1[[#This Row],[backers_count]]</f>
        <v>305.55555555555554</v>
      </c>
      <c r="Q806" s="9" t="str">
        <f t="shared" si="24"/>
        <v>music</v>
      </c>
      <c r="R806" s="9" t="str">
        <f t="shared" si="25"/>
        <v>rock</v>
      </c>
    </row>
    <row r="807" spans="1:18" ht="45" x14ac:dyDescent="0.25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8276</v>
      </c>
      <c r="O807" s="6">
        <f>Table1[[#This Row],[pledged]]/Table1[[#This Row],[goal]]*100</f>
        <v>105</v>
      </c>
      <c r="P807" s="8">
        <f>Table1[[#This Row],[pledged]]/Table1[[#This Row],[backers_count]]</f>
        <v>58.333333333333336</v>
      </c>
      <c r="Q807" s="9" t="str">
        <f t="shared" si="24"/>
        <v>music</v>
      </c>
      <c r="R807" s="9" t="str">
        <f t="shared" si="25"/>
        <v>rock</v>
      </c>
    </row>
    <row r="808" spans="1:18" ht="30" x14ac:dyDescent="0.25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8276</v>
      </c>
      <c r="O808" s="6">
        <f>Table1[[#This Row],[pledged]]/Table1[[#This Row],[goal]]*100</f>
        <v>104.4375</v>
      </c>
      <c r="P808" s="8">
        <f>Table1[[#This Row],[pledged]]/Table1[[#This Row],[backers_count]]</f>
        <v>117.67605633802818</v>
      </c>
      <c r="Q808" s="9" t="str">
        <f t="shared" si="24"/>
        <v>music</v>
      </c>
      <c r="R808" s="9" t="str">
        <f t="shared" si="25"/>
        <v>rock</v>
      </c>
    </row>
    <row r="809" spans="1:18" ht="30" x14ac:dyDescent="0.25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8276</v>
      </c>
      <c r="O809" s="6">
        <f>Table1[[#This Row],[pledged]]/Table1[[#This Row],[goal]]*100</f>
        <v>105.125</v>
      </c>
      <c r="P809" s="8">
        <f>Table1[[#This Row],[pledged]]/Table1[[#This Row],[backers_count]]</f>
        <v>73.771929824561397</v>
      </c>
      <c r="Q809" s="9" t="str">
        <f t="shared" si="24"/>
        <v>music</v>
      </c>
      <c r="R809" s="9" t="str">
        <f t="shared" si="25"/>
        <v>rock</v>
      </c>
    </row>
    <row r="810" spans="1:18" ht="60" x14ac:dyDescent="0.25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8276</v>
      </c>
      <c r="O810" s="6">
        <f>Table1[[#This Row],[pledged]]/Table1[[#This Row],[goal]]*100</f>
        <v>100</v>
      </c>
      <c r="P810" s="8">
        <f>Table1[[#This Row],[pledged]]/Table1[[#This Row],[backers_count]]</f>
        <v>104.65116279069767</v>
      </c>
      <c r="Q810" s="9" t="str">
        <f t="shared" si="24"/>
        <v>music</v>
      </c>
      <c r="R810" s="9" t="str">
        <f t="shared" si="25"/>
        <v>rock</v>
      </c>
    </row>
    <row r="811" spans="1:18" ht="45" x14ac:dyDescent="0.25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8276</v>
      </c>
      <c r="O811" s="6">
        <f>Table1[[#This Row],[pledged]]/Table1[[#This Row],[goal]]*100</f>
        <v>103.77499999999999</v>
      </c>
      <c r="P811" s="8">
        <f>Table1[[#This Row],[pledged]]/Table1[[#This Row],[backers_count]]</f>
        <v>79.82692307692308</v>
      </c>
      <c r="Q811" s="9" t="str">
        <f t="shared" si="24"/>
        <v>music</v>
      </c>
      <c r="R811" s="9" t="str">
        <f t="shared" si="25"/>
        <v>rock</v>
      </c>
    </row>
    <row r="812" spans="1:18" ht="60" x14ac:dyDescent="0.25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8276</v>
      </c>
      <c r="O812" s="6">
        <f>Table1[[#This Row],[pledged]]/Table1[[#This Row],[goal]]*100</f>
        <v>105</v>
      </c>
      <c r="P812" s="8">
        <f>Table1[[#This Row],[pledged]]/Table1[[#This Row],[backers_count]]</f>
        <v>58.333333333333336</v>
      </c>
      <c r="Q812" s="9" t="str">
        <f t="shared" si="24"/>
        <v>music</v>
      </c>
      <c r="R812" s="9" t="str">
        <f t="shared" si="25"/>
        <v>rock</v>
      </c>
    </row>
    <row r="813" spans="1:18" ht="45" x14ac:dyDescent="0.25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8276</v>
      </c>
      <c r="O813" s="6">
        <f>Table1[[#This Row],[pledged]]/Table1[[#This Row],[goal]]*100</f>
        <v>104</v>
      </c>
      <c r="P813" s="8">
        <f>Table1[[#This Row],[pledged]]/Table1[[#This Row],[backers_count]]</f>
        <v>86.666666666666671</v>
      </c>
      <c r="Q813" s="9" t="str">
        <f t="shared" si="24"/>
        <v>music</v>
      </c>
      <c r="R813" s="9" t="str">
        <f t="shared" si="25"/>
        <v>rock</v>
      </c>
    </row>
    <row r="814" spans="1:18" ht="60" x14ac:dyDescent="0.25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8276</v>
      </c>
      <c r="O814" s="6">
        <f>Table1[[#This Row],[pledged]]/Table1[[#This Row],[goal]]*100</f>
        <v>151.83333333333334</v>
      </c>
      <c r="P814" s="8">
        <f>Table1[[#This Row],[pledged]]/Table1[[#This Row],[backers_count]]</f>
        <v>27.606060606060606</v>
      </c>
      <c r="Q814" s="9" t="str">
        <f t="shared" si="24"/>
        <v>music</v>
      </c>
      <c r="R814" s="9" t="str">
        <f t="shared" si="25"/>
        <v>rock</v>
      </c>
    </row>
    <row r="815" spans="1:18" ht="30" x14ac:dyDescent="0.25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8276</v>
      </c>
      <c r="O815" s="6">
        <f>Table1[[#This Row],[pledged]]/Table1[[#This Row],[goal]]*100</f>
        <v>159.99600000000001</v>
      </c>
      <c r="P815" s="8">
        <f>Table1[[#This Row],[pledged]]/Table1[[#This Row],[backers_count]]</f>
        <v>24.999375000000001</v>
      </c>
      <c r="Q815" s="9" t="str">
        <f t="shared" si="24"/>
        <v>music</v>
      </c>
      <c r="R815" s="9" t="str">
        <f t="shared" si="25"/>
        <v>rock</v>
      </c>
    </row>
    <row r="816" spans="1:18" ht="60" x14ac:dyDescent="0.25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8276</v>
      </c>
      <c r="O816" s="6">
        <f>Table1[[#This Row],[pledged]]/Table1[[#This Row],[goal]]*100</f>
        <v>127.3</v>
      </c>
      <c r="P816" s="8">
        <f>Table1[[#This Row],[pledged]]/Table1[[#This Row],[backers_count]]</f>
        <v>45.464285714285715</v>
      </c>
      <c r="Q816" s="9" t="str">
        <f t="shared" si="24"/>
        <v>music</v>
      </c>
      <c r="R816" s="9" t="str">
        <f t="shared" si="25"/>
        <v>rock</v>
      </c>
    </row>
    <row r="817" spans="1:18" ht="30" x14ac:dyDescent="0.25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8276</v>
      </c>
      <c r="O817" s="6">
        <f>Table1[[#This Row],[pledged]]/Table1[[#This Row],[goal]]*100</f>
        <v>107</v>
      </c>
      <c r="P817" s="8">
        <f>Table1[[#This Row],[pledged]]/Table1[[#This Row],[backers_count]]</f>
        <v>99.534883720930239</v>
      </c>
      <c r="Q817" s="9" t="str">
        <f t="shared" si="24"/>
        <v>music</v>
      </c>
      <c r="R817" s="9" t="str">
        <f t="shared" si="25"/>
        <v>rock</v>
      </c>
    </row>
    <row r="818" spans="1:18" ht="45" x14ac:dyDescent="0.25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8276</v>
      </c>
      <c r="O818" s="6">
        <f>Table1[[#This Row],[pledged]]/Table1[[#This Row],[goal]]*100</f>
        <v>115.12214285714286</v>
      </c>
      <c r="P818" s="8">
        <f>Table1[[#This Row],[pledged]]/Table1[[#This Row],[backers_count]]</f>
        <v>39.31</v>
      </c>
      <c r="Q818" s="9" t="str">
        <f t="shared" si="24"/>
        <v>music</v>
      </c>
      <c r="R818" s="9" t="str">
        <f t="shared" si="25"/>
        <v>rock</v>
      </c>
    </row>
    <row r="819" spans="1:18" ht="45" x14ac:dyDescent="0.25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8276</v>
      </c>
      <c r="O819" s="6">
        <f>Table1[[#This Row],[pledged]]/Table1[[#This Row],[goal]]*100</f>
        <v>137.11066666666665</v>
      </c>
      <c r="P819" s="8">
        <f>Table1[[#This Row],[pledged]]/Table1[[#This Row],[backers_count]]</f>
        <v>89.419999999999987</v>
      </c>
      <c r="Q819" s="9" t="str">
        <f t="shared" si="24"/>
        <v>music</v>
      </c>
      <c r="R819" s="9" t="str">
        <f t="shared" si="25"/>
        <v>rock</v>
      </c>
    </row>
    <row r="820" spans="1:18" ht="60" x14ac:dyDescent="0.25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8276</v>
      </c>
      <c r="O820" s="6">
        <f>Table1[[#This Row],[pledged]]/Table1[[#This Row],[goal]]*100</f>
        <v>155.71428571428572</v>
      </c>
      <c r="P820" s="8">
        <f>Table1[[#This Row],[pledged]]/Table1[[#This Row],[backers_count]]</f>
        <v>28.684210526315791</v>
      </c>
      <c r="Q820" s="9" t="str">
        <f t="shared" si="24"/>
        <v>music</v>
      </c>
      <c r="R820" s="9" t="str">
        <f t="shared" si="25"/>
        <v>rock</v>
      </c>
    </row>
    <row r="821" spans="1:18" ht="30" x14ac:dyDescent="0.25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8276</v>
      </c>
      <c r="O821" s="6">
        <f>Table1[[#This Row],[pledged]]/Table1[[#This Row],[goal]]*100</f>
        <v>108.74999999999999</v>
      </c>
      <c r="P821" s="8">
        <f>Table1[[#This Row],[pledged]]/Table1[[#This Row],[backers_count]]</f>
        <v>31.071428571428573</v>
      </c>
      <c r="Q821" s="9" t="str">
        <f t="shared" si="24"/>
        <v>music</v>
      </c>
      <c r="R821" s="9" t="str">
        <f t="shared" si="25"/>
        <v>rock</v>
      </c>
    </row>
    <row r="822" spans="1:18" ht="45" x14ac:dyDescent="0.25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8276</v>
      </c>
      <c r="O822" s="6">
        <f>Table1[[#This Row],[pledged]]/Table1[[#This Row],[goal]]*100</f>
        <v>134.05000000000001</v>
      </c>
      <c r="P822" s="8">
        <f>Table1[[#This Row],[pledged]]/Table1[[#This Row],[backers_count]]</f>
        <v>70.55263157894737</v>
      </c>
      <c r="Q822" s="9" t="str">
        <f t="shared" si="24"/>
        <v>music</v>
      </c>
      <c r="R822" s="9" t="str">
        <f t="shared" si="25"/>
        <v>rock</v>
      </c>
    </row>
    <row r="823" spans="1:18" ht="45" x14ac:dyDescent="0.25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8276</v>
      </c>
      <c r="O823" s="6">
        <f>Table1[[#This Row],[pledged]]/Table1[[#This Row],[goal]]*100</f>
        <v>100</v>
      </c>
      <c r="P823" s="8">
        <f>Table1[[#This Row],[pledged]]/Table1[[#This Row],[backers_count]]</f>
        <v>224.12820512820514</v>
      </c>
      <c r="Q823" s="9" t="str">
        <f t="shared" si="24"/>
        <v>music</v>
      </c>
      <c r="R823" s="9" t="str">
        <f t="shared" si="25"/>
        <v>rock</v>
      </c>
    </row>
    <row r="824" spans="1:18" ht="45" x14ac:dyDescent="0.25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8276</v>
      </c>
      <c r="O824" s="6">
        <f>Table1[[#This Row],[pledged]]/Table1[[#This Row],[goal]]*100</f>
        <v>119.16666666666667</v>
      </c>
      <c r="P824" s="8">
        <f>Table1[[#This Row],[pledged]]/Table1[[#This Row],[backers_count]]</f>
        <v>51.811594202898547</v>
      </c>
      <c r="Q824" s="9" t="str">
        <f t="shared" si="24"/>
        <v>music</v>
      </c>
      <c r="R824" s="9" t="str">
        <f t="shared" si="25"/>
        <v>rock</v>
      </c>
    </row>
    <row r="825" spans="1:18" ht="45" x14ac:dyDescent="0.25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8276</v>
      </c>
      <c r="O825" s="6">
        <f>Table1[[#This Row],[pledged]]/Table1[[#This Row],[goal]]*100</f>
        <v>179.5</v>
      </c>
      <c r="P825" s="8">
        <f>Table1[[#This Row],[pledged]]/Table1[[#This Row],[backers_count]]</f>
        <v>43.515151515151516</v>
      </c>
      <c r="Q825" s="9" t="str">
        <f t="shared" si="24"/>
        <v>music</v>
      </c>
      <c r="R825" s="9" t="str">
        <f t="shared" si="25"/>
        <v>rock</v>
      </c>
    </row>
    <row r="826" spans="1:18" ht="60" x14ac:dyDescent="0.25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8276</v>
      </c>
      <c r="O826" s="6">
        <f>Table1[[#This Row],[pledged]]/Table1[[#This Row],[goal]]*100</f>
        <v>134.38124999999999</v>
      </c>
      <c r="P826" s="8">
        <f>Table1[[#This Row],[pledged]]/Table1[[#This Row],[backers_count]]</f>
        <v>39.816666666666663</v>
      </c>
      <c r="Q826" s="9" t="str">
        <f t="shared" si="24"/>
        <v>music</v>
      </c>
      <c r="R826" s="9" t="str">
        <f t="shared" si="25"/>
        <v>rock</v>
      </c>
    </row>
    <row r="827" spans="1:18" ht="45" x14ac:dyDescent="0.25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8276</v>
      </c>
      <c r="O827" s="6">
        <f>Table1[[#This Row],[pledged]]/Table1[[#This Row],[goal]]*100</f>
        <v>100.43200000000002</v>
      </c>
      <c r="P827" s="8">
        <f>Table1[[#This Row],[pledged]]/Table1[[#This Row],[backers_count]]</f>
        <v>126.8080808080808</v>
      </c>
      <c r="Q827" s="9" t="str">
        <f t="shared" si="24"/>
        <v>music</v>
      </c>
      <c r="R827" s="9" t="str">
        <f t="shared" si="25"/>
        <v>rock</v>
      </c>
    </row>
    <row r="828" spans="1:18" ht="45" x14ac:dyDescent="0.25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8276</v>
      </c>
      <c r="O828" s="6">
        <f>Table1[[#This Row],[pledged]]/Table1[[#This Row],[goal]]*100</f>
        <v>101.45454545454547</v>
      </c>
      <c r="P828" s="8">
        <f>Table1[[#This Row],[pledged]]/Table1[[#This Row],[backers_count]]</f>
        <v>113.87755102040816</v>
      </c>
      <c r="Q828" s="9" t="str">
        <f t="shared" si="24"/>
        <v>music</v>
      </c>
      <c r="R828" s="9" t="str">
        <f t="shared" si="25"/>
        <v>rock</v>
      </c>
    </row>
    <row r="829" spans="1:18" ht="60" x14ac:dyDescent="0.25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8276</v>
      </c>
      <c r="O829" s="6">
        <f>Table1[[#This Row],[pledged]]/Table1[[#This Row],[goal]]*100</f>
        <v>103.33333333333334</v>
      </c>
      <c r="P829" s="8">
        <f>Table1[[#This Row],[pledged]]/Table1[[#This Row],[backers_count]]</f>
        <v>28.181818181818183</v>
      </c>
      <c r="Q829" s="9" t="str">
        <f t="shared" si="24"/>
        <v>music</v>
      </c>
      <c r="R829" s="9" t="str">
        <f t="shared" si="25"/>
        <v>rock</v>
      </c>
    </row>
    <row r="830" spans="1:18" ht="60" x14ac:dyDescent="0.25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8276</v>
      </c>
      <c r="O830" s="6">
        <f>Table1[[#This Row],[pledged]]/Table1[[#This Row],[goal]]*100</f>
        <v>107</v>
      </c>
      <c r="P830" s="8">
        <f>Table1[[#This Row],[pledged]]/Table1[[#This Row],[backers_count]]</f>
        <v>36.60526315789474</v>
      </c>
      <c r="Q830" s="9" t="str">
        <f t="shared" si="24"/>
        <v>music</v>
      </c>
      <c r="R830" s="9" t="str">
        <f t="shared" si="25"/>
        <v>rock</v>
      </c>
    </row>
    <row r="831" spans="1:18" ht="60" x14ac:dyDescent="0.25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8276</v>
      </c>
      <c r="O831" s="6">
        <f>Table1[[#This Row],[pledged]]/Table1[[#This Row],[goal]]*100</f>
        <v>104</v>
      </c>
      <c r="P831" s="8">
        <f>Table1[[#This Row],[pledged]]/Table1[[#This Row],[backers_count]]</f>
        <v>32.5</v>
      </c>
      <c r="Q831" s="9" t="str">
        <f t="shared" si="24"/>
        <v>music</v>
      </c>
      <c r="R831" s="9" t="str">
        <f t="shared" si="25"/>
        <v>rock</v>
      </c>
    </row>
    <row r="832" spans="1:18" ht="45" x14ac:dyDescent="0.25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8276</v>
      </c>
      <c r="O832" s="6">
        <f>Table1[[#This Row],[pledged]]/Table1[[#This Row],[goal]]*100</f>
        <v>107.83333333333334</v>
      </c>
      <c r="P832" s="8">
        <f>Table1[[#This Row],[pledged]]/Table1[[#This Row],[backers_count]]</f>
        <v>60.65625</v>
      </c>
      <c r="Q832" s="9" t="str">
        <f t="shared" si="24"/>
        <v>music</v>
      </c>
      <c r="R832" s="9" t="str">
        <f t="shared" si="25"/>
        <v>rock</v>
      </c>
    </row>
    <row r="833" spans="1:18" ht="45" x14ac:dyDescent="0.25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8276</v>
      </c>
      <c r="O833" s="6">
        <f>Table1[[#This Row],[pledged]]/Table1[[#This Row],[goal]]*100</f>
        <v>233.33333333333334</v>
      </c>
      <c r="P833" s="8">
        <f>Table1[[#This Row],[pledged]]/Table1[[#This Row],[backers_count]]</f>
        <v>175</v>
      </c>
      <c r="Q833" s="9" t="str">
        <f t="shared" si="24"/>
        <v>music</v>
      </c>
      <c r="R833" s="9" t="str">
        <f t="shared" si="25"/>
        <v>rock</v>
      </c>
    </row>
    <row r="834" spans="1:18" ht="60" x14ac:dyDescent="0.25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8276</v>
      </c>
      <c r="O834" s="6">
        <f>Table1[[#This Row],[pledged]]/Table1[[#This Row],[goal]]*100</f>
        <v>100.60706666666665</v>
      </c>
      <c r="P834" s="8">
        <f>Table1[[#This Row],[pledged]]/Table1[[#This Row],[backers_count]]</f>
        <v>97.993896103896105</v>
      </c>
      <c r="Q834" s="9" t="str">
        <f t="shared" ref="Q834:Q897" si="26">LEFT($N834,SEARCH("/",$N834)-1)</f>
        <v>music</v>
      </c>
      <c r="R834" s="9" t="str">
        <f t="shared" ref="R834:R897" si="27">RIGHT(N834,LEN(N834)-SEARCH("/",N834))</f>
        <v>rock</v>
      </c>
    </row>
    <row r="835" spans="1:18" x14ac:dyDescent="0.25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8276</v>
      </c>
      <c r="O835" s="6">
        <f>Table1[[#This Row],[pledged]]/Table1[[#This Row],[goal]]*100</f>
        <v>101.66666666666666</v>
      </c>
      <c r="P835" s="8">
        <f>Table1[[#This Row],[pledged]]/Table1[[#This Row],[backers_count]]</f>
        <v>148.78048780487805</v>
      </c>
      <c r="Q835" s="9" t="str">
        <f t="shared" si="26"/>
        <v>music</v>
      </c>
      <c r="R835" s="9" t="str">
        <f t="shared" si="27"/>
        <v>rock</v>
      </c>
    </row>
    <row r="836" spans="1:18" ht="60" x14ac:dyDescent="0.25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8276</v>
      </c>
      <c r="O836" s="6">
        <f>Table1[[#This Row],[pledged]]/Table1[[#This Row],[goal]]*100</f>
        <v>131.0181818181818</v>
      </c>
      <c r="P836" s="8">
        <f>Table1[[#This Row],[pledged]]/Table1[[#This Row],[backers_count]]</f>
        <v>96.08</v>
      </c>
      <c r="Q836" s="9" t="str">
        <f t="shared" si="26"/>
        <v>music</v>
      </c>
      <c r="R836" s="9" t="str">
        <f t="shared" si="27"/>
        <v>rock</v>
      </c>
    </row>
    <row r="837" spans="1:18" ht="60" x14ac:dyDescent="0.25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8276</v>
      </c>
      <c r="O837" s="6">
        <f>Table1[[#This Row],[pledged]]/Table1[[#This Row],[goal]]*100</f>
        <v>117.25000000000001</v>
      </c>
      <c r="P837" s="8">
        <f>Table1[[#This Row],[pledged]]/Table1[[#This Row],[backers_count]]</f>
        <v>58.625</v>
      </c>
      <c r="Q837" s="9" t="str">
        <f t="shared" si="26"/>
        <v>music</v>
      </c>
      <c r="R837" s="9" t="str">
        <f t="shared" si="27"/>
        <v>rock</v>
      </c>
    </row>
    <row r="838" spans="1:18" x14ac:dyDescent="0.25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8276</v>
      </c>
      <c r="O838" s="6">
        <f>Table1[[#This Row],[pledged]]/Table1[[#This Row],[goal]]*100</f>
        <v>100.93039999999999</v>
      </c>
      <c r="P838" s="8">
        <f>Table1[[#This Row],[pledged]]/Table1[[#This Row],[backers_count]]</f>
        <v>109.70695652173914</v>
      </c>
      <c r="Q838" s="9" t="str">
        <f t="shared" si="26"/>
        <v>music</v>
      </c>
      <c r="R838" s="9" t="str">
        <f t="shared" si="27"/>
        <v>rock</v>
      </c>
    </row>
    <row r="839" spans="1:18" ht="45" x14ac:dyDescent="0.25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8276</v>
      </c>
      <c r="O839" s="6">
        <f>Table1[[#This Row],[pledged]]/Table1[[#This Row],[goal]]*100</f>
        <v>121.8</v>
      </c>
      <c r="P839" s="8">
        <f>Table1[[#This Row],[pledged]]/Table1[[#This Row],[backers_count]]</f>
        <v>49.112903225806448</v>
      </c>
      <c r="Q839" s="9" t="str">
        <f t="shared" si="26"/>
        <v>music</v>
      </c>
      <c r="R839" s="9" t="str">
        <f t="shared" si="27"/>
        <v>rock</v>
      </c>
    </row>
    <row r="840" spans="1:18" ht="60" x14ac:dyDescent="0.25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8276</v>
      </c>
      <c r="O840" s="6">
        <f>Table1[[#This Row],[pledged]]/Table1[[#This Row],[goal]]*100</f>
        <v>145.4</v>
      </c>
      <c r="P840" s="8">
        <f>Table1[[#This Row],[pledged]]/Table1[[#This Row],[backers_count]]</f>
        <v>47.672131147540981</v>
      </c>
      <c r="Q840" s="9" t="str">
        <f t="shared" si="26"/>
        <v>music</v>
      </c>
      <c r="R840" s="9" t="str">
        <f t="shared" si="27"/>
        <v>rock</v>
      </c>
    </row>
    <row r="841" spans="1:18" ht="45" x14ac:dyDescent="0.25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8276</v>
      </c>
      <c r="O841" s="6">
        <f>Table1[[#This Row],[pledged]]/Table1[[#This Row],[goal]]*100</f>
        <v>116.61660000000001</v>
      </c>
      <c r="P841" s="8">
        <f>Table1[[#This Row],[pledged]]/Table1[[#This Row],[backers_count]]</f>
        <v>60.737812499999997</v>
      </c>
      <c r="Q841" s="9" t="str">
        <f t="shared" si="26"/>
        <v>music</v>
      </c>
      <c r="R841" s="9" t="str">
        <f t="shared" si="27"/>
        <v>rock</v>
      </c>
    </row>
    <row r="842" spans="1:18" ht="45" x14ac:dyDescent="0.25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8277</v>
      </c>
      <c r="O842" s="6">
        <f>Table1[[#This Row],[pledged]]/Table1[[#This Row],[goal]]*100</f>
        <v>120.4166</v>
      </c>
      <c r="P842" s="8">
        <f>Table1[[#This Row],[pledged]]/Table1[[#This Row],[backers_count]]</f>
        <v>63.37715789473684</v>
      </c>
      <c r="Q842" s="9" t="str">
        <f t="shared" si="26"/>
        <v>music</v>
      </c>
      <c r="R842" s="9" t="str">
        <f t="shared" si="27"/>
        <v>metal</v>
      </c>
    </row>
    <row r="843" spans="1:18" ht="60" x14ac:dyDescent="0.25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8277</v>
      </c>
      <c r="O843" s="6">
        <f>Table1[[#This Row],[pledged]]/Table1[[#This Row],[goal]]*100</f>
        <v>101.32000000000001</v>
      </c>
      <c r="P843" s="8">
        <f>Table1[[#This Row],[pledged]]/Table1[[#This Row],[backers_count]]</f>
        <v>53.893617021276597</v>
      </c>
      <c r="Q843" s="9" t="str">
        <f t="shared" si="26"/>
        <v>music</v>
      </c>
      <c r="R843" s="9" t="str">
        <f t="shared" si="27"/>
        <v>metal</v>
      </c>
    </row>
    <row r="844" spans="1:18" ht="45" x14ac:dyDescent="0.25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8277</v>
      </c>
      <c r="O844" s="6">
        <f>Table1[[#This Row],[pledged]]/Table1[[#This Row],[goal]]*100</f>
        <v>104.32</v>
      </c>
      <c r="P844" s="8">
        <f>Table1[[#This Row],[pledged]]/Table1[[#This Row],[backers_count]]</f>
        <v>66.871794871794876</v>
      </c>
      <c r="Q844" s="9" t="str">
        <f t="shared" si="26"/>
        <v>music</v>
      </c>
      <c r="R844" s="9" t="str">
        <f t="shared" si="27"/>
        <v>metal</v>
      </c>
    </row>
    <row r="845" spans="1:18" ht="60" x14ac:dyDescent="0.25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8277</v>
      </c>
      <c r="O845" s="6">
        <f>Table1[[#This Row],[pledged]]/Table1[[#This Row],[goal]]*100</f>
        <v>267.13333333333333</v>
      </c>
      <c r="P845" s="8">
        <f>Table1[[#This Row],[pledged]]/Table1[[#This Row],[backers_count]]</f>
        <v>63.102362204724407</v>
      </c>
      <c r="Q845" s="9" t="str">
        <f t="shared" si="26"/>
        <v>music</v>
      </c>
      <c r="R845" s="9" t="str">
        <f t="shared" si="27"/>
        <v>metal</v>
      </c>
    </row>
    <row r="846" spans="1:18" ht="60" x14ac:dyDescent="0.25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8277</v>
      </c>
      <c r="O846" s="6">
        <f>Table1[[#This Row],[pledged]]/Table1[[#This Row],[goal]]*100</f>
        <v>194.13333333333333</v>
      </c>
      <c r="P846" s="8">
        <f>Table1[[#This Row],[pledged]]/Table1[[#This Row],[backers_count]]</f>
        <v>36.628930817610062</v>
      </c>
      <c r="Q846" s="9" t="str">
        <f t="shared" si="26"/>
        <v>music</v>
      </c>
      <c r="R846" s="9" t="str">
        <f t="shared" si="27"/>
        <v>metal</v>
      </c>
    </row>
    <row r="847" spans="1:18" ht="45" x14ac:dyDescent="0.25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8277</v>
      </c>
      <c r="O847" s="6">
        <f>Table1[[#This Row],[pledged]]/Table1[[#This Row],[goal]]*100</f>
        <v>120.3802</v>
      </c>
      <c r="P847" s="8">
        <f>Table1[[#This Row],[pledged]]/Table1[[#This Row],[backers_count]]</f>
        <v>34.005706214689269</v>
      </c>
      <c r="Q847" s="9" t="str">
        <f t="shared" si="26"/>
        <v>music</v>
      </c>
      <c r="R847" s="9" t="str">
        <f t="shared" si="27"/>
        <v>metal</v>
      </c>
    </row>
    <row r="848" spans="1:18" ht="45" x14ac:dyDescent="0.25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8277</v>
      </c>
      <c r="O848" s="6">
        <f>Table1[[#This Row],[pledged]]/Table1[[#This Row],[goal]]*100</f>
        <v>122.00090909090908</v>
      </c>
      <c r="P848" s="8">
        <f>Table1[[#This Row],[pledged]]/Table1[[#This Row],[backers_count]]</f>
        <v>28.553404255319148</v>
      </c>
      <c r="Q848" s="9" t="str">
        <f t="shared" si="26"/>
        <v>music</v>
      </c>
      <c r="R848" s="9" t="str">
        <f t="shared" si="27"/>
        <v>metal</v>
      </c>
    </row>
    <row r="849" spans="1:18" ht="30" x14ac:dyDescent="0.25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8277</v>
      </c>
      <c r="O849" s="6">
        <f>Table1[[#This Row],[pledged]]/Table1[[#This Row],[goal]]*100</f>
        <v>100</v>
      </c>
      <c r="P849" s="8">
        <f>Table1[[#This Row],[pledged]]/Table1[[#This Row],[backers_count]]</f>
        <v>10</v>
      </c>
      <c r="Q849" s="9" t="str">
        <f t="shared" si="26"/>
        <v>music</v>
      </c>
      <c r="R849" s="9" t="str">
        <f t="shared" si="27"/>
        <v>metal</v>
      </c>
    </row>
    <row r="850" spans="1:18" ht="45" x14ac:dyDescent="0.25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8277</v>
      </c>
      <c r="O850" s="6">
        <f>Table1[[#This Row],[pledged]]/Table1[[#This Row],[goal]]*100</f>
        <v>100</v>
      </c>
      <c r="P850" s="8">
        <f>Table1[[#This Row],[pledged]]/Table1[[#This Row],[backers_count]]</f>
        <v>18.75</v>
      </c>
      <c r="Q850" s="9" t="str">
        <f t="shared" si="26"/>
        <v>music</v>
      </c>
      <c r="R850" s="9" t="str">
        <f t="shared" si="27"/>
        <v>metal</v>
      </c>
    </row>
    <row r="851" spans="1:18" ht="60" x14ac:dyDescent="0.25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8277</v>
      </c>
      <c r="O851" s="6">
        <f>Table1[[#This Row],[pledged]]/Table1[[#This Row],[goal]]*100</f>
        <v>119.9</v>
      </c>
      <c r="P851" s="8">
        <f>Table1[[#This Row],[pledged]]/Table1[[#This Row],[backers_count]]</f>
        <v>41.704347826086959</v>
      </c>
      <c r="Q851" s="9" t="str">
        <f t="shared" si="26"/>
        <v>music</v>
      </c>
      <c r="R851" s="9" t="str">
        <f t="shared" si="27"/>
        <v>metal</v>
      </c>
    </row>
    <row r="852" spans="1:18" ht="45" x14ac:dyDescent="0.25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8277</v>
      </c>
      <c r="O852" s="6">
        <f>Table1[[#This Row],[pledged]]/Table1[[#This Row],[goal]]*100</f>
        <v>155.17499999999998</v>
      </c>
      <c r="P852" s="8">
        <f>Table1[[#This Row],[pledged]]/Table1[[#This Row],[backers_count]]</f>
        <v>46.669172932330824</v>
      </c>
      <c r="Q852" s="9" t="str">
        <f t="shared" si="26"/>
        <v>music</v>
      </c>
      <c r="R852" s="9" t="str">
        <f t="shared" si="27"/>
        <v>metal</v>
      </c>
    </row>
    <row r="853" spans="1:18" ht="45" x14ac:dyDescent="0.25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8277</v>
      </c>
      <c r="O853" s="6">
        <f>Table1[[#This Row],[pledged]]/Table1[[#This Row],[goal]]*100</f>
        <v>130.44999999999999</v>
      </c>
      <c r="P853" s="8">
        <f>Table1[[#This Row],[pledged]]/Table1[[#This Row],[backers_count]]</f>
        <v>37.271428571428572</v>
      </c>
      <c r="Q853" s="9" t="str">
        <f t="shared" si="26"/>
        <v>music</v>
      </c>
      <c r="R853" s="9" t="str">
        <f t="shared" si="27"/>
        <v>metal</v>
      </c>
    </row>
    <row r="854" spans="1:18" ht="30" x14ac:dyDescent="0.25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8277</v>
      </c>
      <c r="O854" s="6">
        <f>Table1[[#This Row],[pledged]]/Table1[[#This Row],[goal]]*100</f>
        <v>104.97142857142859</v>
      </c>
      <c r="P854" s="8">
        <f>Table1[[#This Row],[pledged]]/Table1[[#This Row],[backers_count]]</f>
        <v>59.258064516129032</v>
      </c>
      <c r="Q854" s="9" t="str">
        <f t="shared" si="26"/>
        <v>music</v>
      </c>
      <c r="R854" s="9" t="str">
        <f t="shared" si="27"/>
        <v>metal</v>
      </c>
    </row>
    <row r="855" spans="1:18" ht="45" x14ac:dyDescent="0.25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8277</v>
      </c>
      <c r="O855" s="6">
        <f>Table1[[#This Row],[pledged]]/Table1[[#This Row],[goal]]*100</f>
        <v>100</v>
      </c>
      <c r="P855" s="8">
        <f>Table1[[#This Row],[pledged]]/Table1[[#This Row],[backers_count]]</f>
        <v>30</v>
      </c>
      <c r="Q855" s="9" t="str">
        <f t="shared" si="26"/>
        <v>music</v>
      </c>
      <c r="R855" s="9" t="str">
        <f t="shared" si="27"/>
        <v>metal</v>
      </c>
    </row>
    <row r="856" spans="1:18" ht="45" x14ac:dyDescent="0.25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8277</v>
      </c>
      <c r="O856" s="6">
        <f>Table1[[#This Row],[pledged]]/Table1[[#This Row],[goal]]*100</f>
        <v>118.2205035971223</v>
      </c>
      <c r="P856" s="8">
        <f>Table1[[#This Row],[pledged]]/Table1[[#This Row],[backers_count]]</f>
        <v>65.8623246492986</v>
      </c>
      <c r="Q856" s="9" t="str">
        <f t="shared" si="26"/>
        <v>music</v>
      </c>
      <c r="R856" s="9" t="str">
        <f t="shared" si="27"/>
        <v>metal</v>
      </c>
    </row>
    <row r="857" spans="1:18" ht="45" x14ac:dyDescent="0.25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8277</v>
      </c>
      <c r="O857" s="6">
        <f>Table1[[#This Row],[pledged]]/Table1[[#This Row],[goal]]*100</f>
        <v>103.44827586206897</v>
      </c>
      <c r="P857" s="8">
        <f>Table1[[#This Row],[pledged]]/Table1[[#This Row],[backers_count]]</f>
        <v>31.914893617021278</v>
      </c>
      <c r="Q857" s="9" t="str">
        <f t="shared" si="26"/>
        <v>music</v>
      </c>
      <c r="R857" s="9" t="str">
        <f t="shared" si="27"/>
        <v>metal</v>
      </c>
    </row>
    <row r="858" spans="1:18" ht="60" x14ac:dyDescent="0.25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8277</v>
      </c>
      <c r="O858" s="6">
        <f>Table1[[#This Row],[pledged]]/Table1[[#This Row],[goal]]*100</f>
        <v>218.00000000000003</v>
      </c>
      <c r="P858" s="8">
        <f>Table1[[#This Row],[pledged]]/Table1[[#This Row],[backers_count]]</f>
        <v>19.464285714285715</v>
      </c>
      <c r="Q858" s="9" t="str">
        <f t="shared" si="26"/>
        <v>music</v>
      </c>
      <c r="R858" s="9" t="str">
        <f t="shared" si="27"/>
        <v>metal</v>
      </c>
    </row>
    <row r="859" spans="1:18" ht="45" x14ac:dyDescent="0.25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8277</v>
      </c>
      <c r="O859" s="6">
        <f>Table1[[#This Row],[pledged]]/Table1[[#This Row],[goal]]*100</f>
        <v>100</v>
      </c>
      <c r="P859" s="8">
        <f>Table1[[#This Row],[pledged]]/Table1[[#This Row],[backers_count]]</f>
        <v>50</v>
      </c>
      <c r="Q859" s="9" t="str">
        <f t="shared" si="26"/>
        <v>music</v>
      </c>
      <c r="R859" s="9" t="str">
        <f t="shared" si="27"/>
        <v>metal</v>
      </c>
    </row>
    <row r="860" spans="1:18" ht="60" x14ac:dyDescent="0.25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8277</v>
      </c>
      <c r="O860" s="6">
        <f>Table1[[#This Row],[pledged]]/Table1[[#This Row],[goal]]*100</f>
        <v>144.00583333333333</v>
      </c>
      <c r="P860" s="8">
        <f>Table1[[#This Row],[pledged]]/Table1[[#This Row],[backers_count]]</f>
        <v>22.737763157894737</v>
      </c>
      <c r="Q860" s="9" t="str">
        <f t="shared" si="26"/>
        <v>music</v>
      </c>
      <c r="R860" s="9" t="str">
        <f t="shared" si="27"/>
        <v>metal</v>
      </c>
    </row>
    <row r="861" spans="1:18" ht="45" x14ac:dyDescent="0.25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8277</v>
      </c>
      <c r="O861" s="6">
        <f>Table1[[#This Row],[pledged]]/Table1[[#This Row],[goal]]*100</f>
        <v>104.67500000000001</v>
      </c>
      <c r="P861" s="8">
        <f>Table1[[#This Row],[pledged]]/Table1[[#This Row],[backers_count]]</f>
        <v>42.724489795918366</v>
      </c>
      <c r="Q861" s="9" t="str">
        <f t="shared" si="26"/>
        <v>music</v>
      </c>
      <c r="R861" s="9" t="str">
        <f t="shared" si="27"/>
        <v>metal</v>
      </c>
    </row>
    <row r="862" spans="1:18" ht="60" x14ac:dyDescent="0.25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8278</v>
      </c>
      <c r="O862" s="6">
        <f>Table1[[#This Row],[pledged]]/Table1[[#This Row],[goal]]*100</f>
        <v>18.142857142857142</v>
      </c>
      <c r="P862" s="8">
        <f>Table1[[#This Row],[pledged]]/Table1[[#This Row],[backers_count]]</f>
        <v>52.916666666666664</v>
      </c>
      <c r="Q862" s="9" t="str">
        <f t="shared" si="26"/>
        <v>music</v>
      </c>
      <c r="R862" s="9" t="str">
        <f t="shared" si="27"/>
        <v>jazz</v>
      </c>
    </row>
    <row r="863" spans="1:18" ht="45" x14ac:dyDescent="0.25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8278</v>
      </c>
      <c r="O863" s="6">
        <f>Table1[[#This Row],[pledged]]/Table1[[#This Row],[goal]]*100</f>
        <v>2.2444444444444445</v>
      </c>
      <c r="P863" s="8">
        <f>Table1[[#This Row],[pledged]]/Table1[[#This Row],[backers_count]]</f>
        <v>50.5</v>
      </c>
      <c r="Q863" s="9" t="str">
        <f t="shared" si="26"/>
        <v>music</v>
      </c>
      <c r="R863" s="9" t="str">
        <f t="shared" si="27"/>
        <v>jazz</v>
      </c>
    </row>
    <row r="864" spans="1:18" ht="45" x14ac:dyDescent="0.25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8278</v>
      </c>
      <c r="O864" s="6">
        <f>Table1[[#This Row],[pledged]]/Table1[[#This Row],[goal]]*100</f>
        <v>0.33999999999999997</v>
      </c>
      <c r="P864" s="8">
        <f>Table1[[#This Row],[pledged]]/Table1[[#This Row],[backers_count]]</f>
        <v>42.5</v>
      </c>
      <c r="Q864" s="9" t="str">
        <f t="shared" si="26"/>
        <v>music</v>
      </c>
      <c r="R864" s="9" t="str">
        <f t="shared" si="27"/>
        <v>jazz</v>
      </c>
    </row>
    <row r="865" spans="1:18" ht="45" x14ac:dyDescent="0.25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8278</v>
      </c>
      <c r="O865" s="6">
        <f>Table1[[#This Row],[pledged]]/Table1[[#This Row],[goal]]*100</f>
        <v>4.5</v>
      </c>
      <c r="P865" s="8">
        <f>Table1[[#This Row],[pledged]]/Table1[[#This Row],[backers_count]]</f>
        <v>18</v>
      </c>
      <c r="Q865" s="9" t="str">
        <f t="shared" si="26"/>
        <v>music</v>
      </c>
      <c r="R865" s="9" t="str">
        <f t="shared" si="27"/>
        <v>jazz</v>
      </c>
    </row>
    <row r="866" spans="1:18" ht="45" x14ac:dyDescent="0.25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8278</v>
      </c>
      <c r="O866" s="6">
        <f>Table1[[#This Row],[pledged]]/Table1[[#This Row],[goal]]*100</f>
        <v>41.53846153846154</v>
      </c>
      <c r="P866" s="8">
        <f>Table1[[#This Row],[pledged]]/Table1[[#This Row],[backers_count]]</f>
        <v>34.177215189873415</v>
      </c>
      <c r="Q866" s="9" t="str">
        <f t="shared" si="26"/>
        <v>music</v>
      </c>
      <c r="R866" s="9" t="str">
        <f t="shared" si="27"/>
        <v>jazz</v>
      </c>
    </row>
    <row r="867" spans="1:18" ht="60" x14ac:dyDescent="0.25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8278</v>
      </c>
      <c r="O867" s="6">
        <f>Table1[[#This Row],[pledged]]/Table1[[#This Row],[goal]]*100</f>
        <v>2.0454545454545454</v>
      </c>
      <c r="P867" s="8">
        <f>Table1[[#This Row],[pledged]]/Table1[[#This Row],[backers_count]]</f>
        <v>22.5</v>
      </c>
      <c r="Q867" s="9" t="str">
        <f t="shared" si="26"/>
        <v>music</v>
      </c>
      <c r="R867" s="9" t="str">
        <f t="shared" si="27"/>
        <v>jazz</v>
      </c>
    </row>
    <row r="868" spans="1:18" ht="45" x14ac:dyDescent="0.25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8278</v>
      </c>
      <c r="O868" s="6">
        <f>Table1[[#This Row],[pledged]]/Table1[[#This Row],[goal]]*100</f>
        <v>18.285714285714285</v>
      </c>
      <c r="P868" s="8">
        <f>Table1[[#This Row],[pledged]]/Table1[[#This Row],[backers_count]]</f>
        <v>58.18181818181818</v>
      </c>
      <c r="Q868" s="9" t="str">
        <f t="shared" si="26"/>
        <v>music</v>
      </c>
      <c r="R868" s="9" t="str">
        <f t="shared" si="27"/>
        <v>jazz</v>
      </c>
    </row>
    <row r="869" spans="1:18" ht="60" x14ac:dyDescent="0.25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8278</v>
      </c>
      <c r="O869" s="6">
        <f>Table1[[#This Row],[pledged]]/Table1[[#This Row],[goal]]*100</f>
        <v>24.02</v>
      </c>
      <c r="P869" s="8">
        <f>Table1[[#This Row],[pledged]]/Table1[[#This Row],[backers_count]]</f>
        <v>109.18181818181819</v>
      </c>
      <c r="Q869" s="9" t="str">
        <f t="shared" si="26"/>
        <v>music</v>
      </c>
      <c r="R869" s="9" t="str">
        <f t="shared" si="27"/>
        <v>jazz</v>
      </c>
    </row>
    <row r="870" spans="1:18" ht="60" x14ac:dyDescent="0.25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8278</v>
      </c>
      <c r="O870" s="6">
        <f>Table1[[#This Row],[pledged]]/Table1[[#This Row],[goal]]*100</f>
        <v>0.1111111111111111</v>
      </c>
      <c r="P870" s="8">
        <f>Table1[[#This Row],[pledged]]/Table1[[#This Row],[backers_count]]</f>
        <v>50</v>
      </c>
      <c r="Q870" s="9" t="str">
        <f t="shared" si="26"/>
        <v>music</v>
      </c>
      <c r="R870" s="9" t="str">
        <f t="shared" si="27"/>
        <v>jazz</v>
      </c>
    </row>
    <row r="871" spans="1:18" ht="60" x14ac:dyDescent="0.25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8278</v>
      </c>
      <c r="O871" s="6">
        <f>Table1[[#This Row],[pledged]]/Table1[[#This Row],[goal]]*100</f>
        <v>11.818181818181818</v>
      </c>
      <c r="P871" s="8">
        <f>Table1[[#This Row],[pledged]]/Table1[[#This Row],[backers_count]]</f>
        <v>346.66666666666669</v>
      </c>
      <c r="Q871" s="9" t="str">
        <f t="shared" si="26"/>
        <v>music</v>
      </c>
      <c r="R871" s="9" t="str">
        <f t="shared" si="27"/>
        <v>jazz</v>
      </c>
    </row>
    <row r="872" spans="1:18" ht="60" x14ac:dyDescent="0.25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8278</v>
      </c>
      <c r="O872" s="6">
        <f>Table1[[#This Row],[pledged]]/Table1[[#This Row],[goal]]*100</f>
        <v>0.31</v>
      </c>
      <c r="P872" s="8">
        <f>Table1[[#This Row],[pledged]]/Table1[[#This Row],[backers_count]]</f>
        <v>12.4</v>
      </c>
      <c r="Q872" s="9" t="str">
        <f t="shared" si="26"/>
        <v>music</v>
      </c>
      <c r="R872" s="9" t="str">
        <f t="shared" si="27"/>
        <v>jazz</v>
      </c>
    </row>
    <row r="873" spans="1:18" ht="60" x14ac:dyDescent="0.25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8278</v>
      </c>
      <c r="O873" s="6">
        <f>Table1[[#This Row],[pledged]]/Table1[[#This Row],[goal]]*100</f>
        <v>5.416666666666667</v>
      </c>
      <c r="P873" s="8">
        <f>Table1[[#This Row],[pledged]]/Table1[[#This Row],[backers_count]]</f>
        <v>27.083333333333332</v>
      </c>
      <c r="Q873" s="9" t="str">
        <f t="shared" si="26"/>
        <v>music</v>
      </c>
      <c r="R873" s="9" t="str">
        <f t="shared" si="27"/>
        <v>jazz</v>
      </c>
    </row>
    <row r="874" spans="1:18" ht="45" x14ac:dyDescent="0.25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8278</v>
      </c>
      <c r="O874" s="6">
        <f>Table1[[#This Row],[pledged]]/Table1[[#This Row],[goal]]*100</f>
        <v>0.8125</v>
      </c>
      <c r="P874" s="8">
        <f>Table1[[#This Row],[pledged]]/Table1[[#This Row],[backers_count]]</f>
        <v>32.5</v>
      </c>
      <c r="Q874" s="9" t="str">
        <f t="shared" si="26"/>
        <v>music</v>
      </c>
      <c r="R874" s="9" t="str">
        <f t="shared" si="27"/>
        <v>jazz</v>
      </c>
    </row>
    <row r="875" spans="1:18" ht="45" x14ac:dyDescent="0.25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8278</v>
      </c>
      <c r="O875" s="6">
        <f>Table1[[#This Row],[pledged]]/Table1[[#This Row],[goal]]*100</f>
        <v>1.2857142857142856</v>
      </c>
      <c r="P875" s="8">
        <f>Table1[[#This Row],[pledged]]/Table1[[#This Row],[backers_count]]</f>
        <v>9</v>
      </c>
      <c r="Q875" s="9" t="str">
        <f t="shared" si="26"/>
        <v>music</v>
      </c>
      <c r="R875" s="9" t="str">
        <f t="shared" si="27"/>
        <v>jazz</v>
      </c>
    </row>
    <row r="876" spans="1:18" ht="60" x14ac:dyDescent="0.25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8278</v>
      </c>
      <c r="O876" s="6">
        <f>Table1[[#This Row],[pledged]]/Table1[[#This Row],[goal]]*100</f>
        <v>24.333333333333336</v>
      </c>
      <c r="P876" s="8">
        <f>Table1[[#This Row],[pledged]]/Table1[[#This Row],[backers_count]]</f>
        <v>34.761904761904759</v>
      </c>
      <c r="Q876" s="9" t="str">
        <f t="shared" si="26"/>
        <v>music</v>
      </c>
      <c r="R876" s="9" t="str">
        <f t="shared" si="27"/>
        <v>jazz</v>
      </c>
    </row>
    <row r="877" spans="1:18" ht="60" x14ac:dyDescent="0.25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8278</v>
      </c>
      <c r="O877" s="6">
        <f>Table1[[#This Row],[pledged]]/Table1[[#This Row],[goal]]*100</f>
        <v>0</v>
      </c>
      <c r="P877" s="8" t="e">
        <f>Table1[[#This Row],[pledged]]/Table1[[#This Row],[backers_count]]</f>
        <v>#DIV/0!</v>
      </c>
      <c r="Q877" s="9" t="str">
        <f t="shared" si="26"/>
        <v>music</v>
      </c>
      <c r="R877" s="9" t="str">
        <f t="shared" si="27"/>
        <v>jazz</v>
      </c>
    </row>
    <row r="878" spans="1:18" ht="30" x14ac:dyDescent="0.25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8278</v>
      </c>
      <c r="O878" s="6">
        <f>Table1[[#This Row],[pledged]]/Table1[[#This Row],[goal]]*100</f>
        <v>40.799492385786799</v>
      </c>
      <c r="P878" s="8">
        <f>Table1[[#This Row],[pledged]]/Table1[[#This Row],[backers_count]]</f>
        <v>28.577777777777779</v>
      </c>
      <c r="Q878" s="9" t="str">
        <f t="shared" si="26"/>
        <v>music</v>
      </c>
      <c r="R878" s="9" t="str">
        <f t="shared" si="27"/>
        <v>jazz</v>
      </c>
    </row>
    <row r="879" spans="1:18" ht="60" x14ac:dyDescent="0.25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8278</v>
      </c>
      <c r="O879" s="6">
        <f>Table1[[#This Row],[pledged]]/Table1[[#This Row],[goal]]*100</f>
        <v>67.55</v>
      </c>
      <c r="P879" s="8">
        <f>Table1[[#This Row],[pledged]]/Table1[[#This Row],[backers_count]]</f>
        <v>46.586206896551722</v>
      </c>
      <c r="Q879" s="9" t="str">
        <f t="shared" si="26"/>
        <v>music</v>
      </c>
      <c r="R879" s="9" t="str">
        <f t="shared" si="27"/>
        <v>jazz</v>
      </c>
    </row>
    <row r="880" spans="1:18" ht="60" x14ac:dyDescent="0.25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8278</v>
      </c>
      <c r="O880" s="6">
        <f>Table1[[#This Row],[pledged]]/Table1[[#This Row],[goal]]*100</f>
        <v>1.3</v>
      </c>
      <c r="P880" s="8">
        <f>Table1[[#This Row],[pledged]]/Table1[[#This Row],[backers_count]]</f>
        <v>32.5</v>
      </c>
      <c r="Q880" s="9" t="str">
        <f t="shared" si="26"/>
        <v>music</v>
      </c>
      <c r="R880" s="9" t="str">
        <f t="shared" si="27"/>
        <v>jazz</v>
      </c>
    </row>
    <row r="881" spans="1:18" ht="60" x14ac:dyDescent="0.25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8278</v>
      </c>
      <c r="O881" s="6">
        <f>Table1[[#This Row],[pledged]]/Table1[[#This Row],[goal]]*100</f>
        <v>30.666666666666664</v>
      </c>
      <c r="P881" s="8">
        <f>Table1[[#This Row],[pledged]]/Table1[[#This Row],[backers_count]]</f>
        <v>21.466666666666665</v>
      </c>
      <c r="Q881" s="9" t="str">
        <f t="shared" si="26"/>
        <v>music</v>
      </c>
      <c r="R881" s="9" t="str">
        <f t="shared" si="27"/>
        <v>jazz</v>
      </c>
    </row>
    <row r="882" spans="1:18" ht="60" x14ac:dyDescent="0.25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8279</v>
      </c>
      <c r="O882" s="6">
        <f>Table1[[#This Row],[pledged]]/Table1[[#This Row],[goal]]*100</f>
        <v>2.9894179894179893</v>
      </c>
      <c r="P882" s="8">
        <f>Table1[[#This Row],[pledged]]/Table1[[#This Row],[backers_count]]</f>
        <v>14.125</v>
      </c>
      <c r="Q882" s="9" t="str">
        <f t="shared" si="26"/>
        <v>music</v>
      </c>
      <c r="R882" s="9" t="str">
        <f t="shared" si="27"/>
        <v>indie rock</v>
      </c>
    </row>
    <row r="883" spans="1:18" ht="45" x14ac:dyDescent="0.25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8279</v>
      </c>
      <c r="O883" s="6">
        <f>Table1[[#This Row],[pledged]]/Table1[[#This Row],[goal]]*100</f>
        <v>0.8</v>
      </c>
      <c r="P883" s="8">
        <f>Table1[[#This Row],[pledged]]/Table1[[#This Row],[backers_count]]</f>
        <v>30</v>
      </c>
      <c r="Q883" s="9" t="str">
        <f t="shared" si="26"/>
        <v>music</v>
      </c>
      <c r="R883" s="9" t="str">
        <f t="shared" si="27"/>
        <v>indie rock</v>
      </c>
    </row>
    <row r="884" spans="1:18" ht="60" x14ac:dyDescent="0.25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8279</v>
      </c>
      <c r="O884" s="6">
        <f>Table1[[#This Row],[pledged]]/Table1[[#This Row],[goal]]*100</f>
        <v>20.133333333333333</v>
      </c>
      <c r="P884" s="8">
        <f>Table1[[#This Row],[pledged]]/Table1[[#This Row],[backers_count]]</f>
        <v>21.571428571428573</v>
      </c>
      <c r="Q884" s="9" t="str">
        <f t="shared" si="26"/>
        <v>music</v>
      </c>
      <c r="R884" s="9" t="str">
        <f t="shared" si="27"/>
        <v>indie rock</v>
      </c>
    </row>
    <row r="885" spans="1:18" ht="60" x14ac:dyDescent="0.25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8279</v>
      </c>
      <c r="O885" s="6">
        <f>Table1[[#This Row],[pledged]]/Table1[[#This Row],[goal]]*100</f>
        <v>40.020000000000003</v>
      </c>
      <c r="P885" s="8">
        <f>Table1[[#This Row],[pledged]]/Table1[[#This Row],[backers_count]]</f>
        <v>83.375</v>
      </c>
      <c r="Q885" s="9" t="str">
        <f t="shared" si="26"/>
        <v>music</v>
      </c>
      <c r="R885" s="9" t="str">
        <f t="shared" si="27"/>
        <v>indie rock</v>
      </c>
    </row>
    <row r="886" spans="1:18" ht="45" x14ac:dyDescent="0.25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8279</v>
      </c>
      <c r="O886" s="6">
        <f>Table1[[#This Row],[pledged]]/Table1[[#This Row],[goal]]*100</f>
        <v>1</v>
      </c>
      <c r="P886" s="8">
        <f>Table1[[#This Row],[pledged]]/Table1[[#This Row],[backers_count]]</f>
        <v>10</v>
      </c>
      <c r="Q886" s="9" t="str">
        <f t="shared" si="26"/>
        <v>music</v>
      </c>
      <c r="R886" s="9" t="str">
        <f t="shared" si="27"/>
        <v>indie rock</v>
      </c>
    </row>
    <row r="887" spans="1:18" ht="45" x14ac:dyDescent="0.25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8279</v>
      </c>
      <c r="O887" s="6">
        <f>Table1[[#This Row],[pledged]]/Table1[[#This Row],[goal]]*100</f>
        <v>75</v>
      </c>
      <c r="P887" s="8">
        <f>Table1[[#This Row],[pledged]]/Table1[[#This Row],[backers_count]]</f>
        <v>35.714285714285715</v>
      </c>
      <c r="Q887" s="9" t="str">
        <f t="shared" si="26"/>
        <v>music</v>
      </c>
      <c r="R887" s="9" t="str">
        <f t="shared" si="27"/>
        <v>indie rock</v>
      </c>
    </row>
    <row r="888" spans="1:18" ht="60" x14ac:dyDescent="0.25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8279</v>
      </c>
      <c r="O888" s="6">
        <f>Table1[[#This Row],[pledged]]/Table1[[#This Row],[goal]]*100</f>
        <v>41</v>
      </c>
      <c r="P888" s="8">
        <f>Table1[[#This Row],[pledged]]/Table1[[#This Row],[backers_count]]</f>
        <v>29.285714285714285</v>
      </c>
      <c r="Q888" s="9" t="str">
        <f t="shared" si="26"/>
        <v>music</v>
      </c>
      <c r="R888" s="9" t="str">
        <f t="shared" si="27"/>
        <v>indie rock</v>
      </c>
    </row>
    <row r="889" spans="1:18" ht="60" x14ac:dyDescent="0.25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8279</v>
      </c>
      <c r="O889" s="6">
        <f>Table1[[#This Row],[pledged]]/Table1[[#This Row],[goal]]*100</f>
        <v>0</v>
      </c>
      <c r="P889" s="8" t="e">
        <f>Table1[[#This Row],[pledged]]/Table1[[#This Row],[backers_count]]</f>
        <v>#DIV/0!</v>
      </c>
      <c r="Q889" s="9" t="str">
        <f t="shared" si="26"/>
        <v>music</v>
      </c>
      <c r="R889" s="9" t="str">
        <f t="shared" si="27"/>
        <v>indie rock</v>
      </c>
    </row>
    <row r="890" spans="1:18" ht="60" x14ac:dyDescent="0.25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8279</v>
      </c>
      <c r="O890" s="6">
        <f>Table1[[#This Row],[pledged]]/Table1[[#This Row],[goal]]*100</f>
        <v>7.1999999999999993</v>
      </c>
      <c r="P890" s="8">
        <f>Table1[[#This Row],[pledged]]/Table1[[#This Row],[backers_count]]</f>
        <v>18</v>
      </c>
      <c r="Q890" s="9" t="str">
        <f t="shared" si="26"/>
        <v>music</v>
      </c>
      <c r="R890" s="9" t="str">
        <f t="shared" si="27"/>
        <v>indie rock</v>
      </c>
    </row>
    <row r="891" spans="1:18" ht="45" x14ac:dyDescent="0.25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8279</v>
      </c>
      <c r="O891" s="6">
        <f>Table1[[#This Row],[pledged]]/Table1[[#This Row],[goal]]*100</f>
        <v>9.4412800000000008</v>
      </c>
      <c r="P891" s="8">
        <f>Table1[[#This Row],[pledged]]/Table1[[#This Row],[backers_count]]</f>
        <v>73.760000000000005</v>
      </c>
      <c r="Q891" s="9" t="str">
        <f t="shared" si="26"/>
        <v>music</v>
      </c>
      <c r="R891" s="9" t="str">
        <f t="shared" si="27"/>
        <v>indie rock</v>
      </c>
    </row>
    <row r="892" spans="1:18" ht="60" x14ac:dyDescent="0.25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8279</v>
      </c>
      <c r="O892" s="6">
        <f>Table1[[#This Row],[pledged]]/Table1[[#This Row],[goal]]*100</f>
        <v>4.1666666666666661</v>
      </c>
      <c r="P892" s="8">
        <f>Table1[[#This Row],[pledged]]/Table1[[#This Row],[backers_count]]</f>
        <v>31.25</v>
      </c>
      <c r="Q892" s="9" t="str">
        <f t="shared" si="26"/>
        <v>music</v>
      </c>
      <c r="R892" s="9" t="str">
        <f t="shared" si="27"/>
        <v>indie rock</v>
      </c>
    </row>
    <row r="893" spans="1:18" ht="60" x14ac:dyDescent="0.25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8279</v>
      </c>
      <c r="O893" s="6">
        <f>Table1[[#This Row],[pledged]]/Table1[[#This Row],[goal]]*100</f>
        <v>3.25</v>
      </c>
      <c r="P893" s="8">
        <f>Table1[[#This Row],[pledged]]/Table1[[#This Row],[backers_count]]</f>
        <v>28.888888888888889</v>
      </c>
      <c r="Q893" s="9" t="str">
        <f t="shared" si="26"/>
        <v>music</v>
      </c>
      <c r="R893" s="9" t="str">
        <f t="shared" si="27"/>
        <v>indie rock</v>
      </c>
    </row>
    <row r="894" spans="1:18" ht="60" x14ac:dyDescent="0.25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8279</v>
      </c>
      <c r="O894" s="6">
        <f>Table1[[#This Row],[pledged]]/Table1[[#This Row],[goal]]*100</f>
        <v>40.75</v>
      </c>
      <c r="P894" s="8">
        <f>Table1[[#This Row],[pledged]]/Table1[[#This Row],[backers_count]]</f>
        <v>143.8235294117647</v>
      </c>
      <c r="Q894" s="9" t="str">
        <f t="shared" si="26"/>
        <v>music</v>
      </c>
      <c r="R894" s="9" t="str">
        <f t="shared" si="27"/>
        <v>indie rock</v>
      </c>
    </row>
    <row r="895" spans="1:18" ht="45" x14ac:dyDescent="0.25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8279</v>
      </c>
      <c r="O895" s="6">
        <f>Table1[[#This Row],[pledged]]/Table1[[#This Row],[goal]]*100</f>
        <v>10</v>
      </c>
      <c r="P895" s="8">
        <f>Table1[[#This Row],[pledged]]/Table1[[#This Row],[backers_count]]</f>
        <v>40</v>
      </c>
      <c r="Q895" s="9" t="str">
        <f t="shared" si="26"/>
        <v>music</v>
      </c>
      <c r="R895" s="9" t="str">
        <f t="shared" si="27"/>
        <v>indie rock</v>
      </c>
    </row>
    <row r="896" spans="1:18" ht="60" x14ac:dyDescent="0.25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8279</v>
      </c>
      <c r="O896" s="6">
        <f>Table1[[#This Row],[pledged]]/Table1[[#This Row],[goal]]*100</f>
        <v>39.17</v>
      </c>
      <c r="P896" s="8">
        <f>Table1[[#This Row],[pledged]]/Table1[[#This Row],[backers_count]]</f>
        <v>147.81132075471697</v>
      </c>
      <c r="Q896" s="9" t="str">
        <f t="shared" si="26"/>
        <v>music</v>
      </c>
      <c r="R896" s="9" t="str">
        <f t="shared" si="27"/>
        <v>indie rock</v>
      </c>
    </row>
    <row r="897" spans="1:18" ht="60" x14ac:dyDescent="0.25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8279</v>
      </c>
      <c r="O897" s="6">
        <f>Table1[[#This Row],[pledged]]/Table1[[#This Row],[goal]]*100</f>
        <v>2.4375</v>
      </c>
      <c r="P897" s="8">
        <f>Table1[[#This Row],[pledged]]/Table1[[#This Row],[backers_count]]</f>
        <v>27.857142857142858</v>
      </c>
      <c r="Q897" s="9" t="str">
        <f t="shared" si="26"/>
        <v>music</v>
      </c>
      <c r="R897" s="9" t="str">
        <f t="shared" si="27"/>
        <v>indie rock</v>
      </c>
    </row>
    <row r="898" spans="1:18" ht="60" x14ac:dyDescent="0.25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8279</v>
      </c>
      <c r="O898" s="6">
        <f>Table1[[#This Row],[pledged]]/Table1[[#This Row],[goal]]*100</f>
        <v>40</v>
      </c>
      <c r="P898" s="8">
        <f>Table1[[#This Row],[pledged]]/Table1[[#This Row],[backers_count]]</f>
        <v>44.444444444444443</v>
      </c>
      <c r="Q898" s="9" t="str">
        <f t="shared" ref="Q898:Q961" si="28">LEFT($N898,SEARCH("/",$N898)-1)</f>
        <v>music</v>
      </c>
      <c r="R898" s="9" t="str">
        <f t="shared" ref="R898:R961" si="29">RIGHT(N898,LEN(N898)-SEARCH("/",N898))</f>
        <v>indie rock</v>
      </c>
    </row>
    <row r="899" spans="1:18" ht="60" x14ac:dyDescent="0.25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8279</v>
      </c>
      <c r="O899" s="6">
        <f>Table1[[#This Row],[pledged]]/Table1[[#This Row],[goal]]*100</f>
        <v>0</v>
      </c>
      <c r="P899" s="8" t="e">
        <f>Table1[[#This Row],[pledged]]/Table1[[#This Row],[backers_count]]</f>
        <v>#DIV/0!</v>
      </c>
      <c r="Q899" s="9" t="str">
        <f t="shared" si="28"/>
        <v>music</v>
      </c>
      <c r="R899" s="9" t="str">
        <f t="shared" si="29"/>
        <v>indie rock</v>
      </c>
    </row>
    <row r="900" spans="1:18" ht="60" x14ac:dyDescent="0.25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8279</v>
      </c>
      <c r="O900" s="6">
        <f>Table1[[#This Row],[pledged]]/Table1[[#This Row],[goal]]*100</f>
        <v>2.8000000000000003</v>
      </c>
      <c r="P900" s="8">
        <f>Table1[[#This Row],[pledged]]/Table1[[#This Row],[backers_count]]</f>
        <v>35</v>
      </c>
      <c r="Q900" s="9" t="str">
        <f t="shared" si="28"/>
        <v>music</v>
      </c>
      <c r="R900" s="9" t="str">
        <f t="shared" si="29"/>
        <v>indie rock</v>
      </c>
    </row>
    <row r="901" spans="1:18" ht="45" x14ac:dyDescent="0.25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8279</v>
      </c>
      <c r="O901" s="6">
        <f>Table1[[#This Row],[pledged]]/Table1[[#This Row],[goal]]*100</f>
        <v>37.333333333333336</v>
      </c>
      <c r="P901" s="8">
        <f>Table1[[#This Row],[pledged]]/Table1[[#This Row],[backers_count]]</f>
        <v>35</v>
      </c>
      <c r="Q901" s="9" t="str">
        <f t="shared" si="28"/>
        <v>music</v>
      </c>
      <c r="R901" s="9" t="str">
        <f t="shared" si="29"/>
        <v>indie rock</v>
      </c>
    </row>
    <row r="902" spans="1:18" ht="45" x14ac:dyDescent="0.25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8278</v>
      </c>
      <c r="O902" s="6">
        <f>Table1[[#This Row],[pledged]]/Table1[[#This Row],[goal]]*100</f>
        <v>0.42</v>
      </c>
      <c r="P902" s="8">
        <f>Table1[[#This Row],[pledged]]/Table1[[#This Row],[backers_count]]</f>
        <v>10.5</v>
      </c>
      <c r="Q902" s="9" t="str">
        <f t="shared" si="28"/>
        <v>music</v>
      </c>
      <c r="R902" s="9" t="str">
        <f t="shared" si="29"/>
        <v>jazz</v>
      </c>
    </row>
    <row r="903" spans="1:18" ht="60" x14ac:dyDescent="0.25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8278</v>
      </c>
      <c r="O903" s="6">
        <f>Table1[[#This Row],[pledged]]/Table1[[#This Row],[goal]]*100</f>
        <v>0</v>
      </c>
      <c r="P903" s="8" t="e">
        <f>Table1[[#This Row],[pledged]]/Table1[[#This Row],[backers_count]]</f>
        <v>#DIV/0!</v>
      </c>
      <c r="Q903" s="9" t="str">
        <f t="shared" si="28"/>
        <v>music</v>
      </c>
      <c r="R903" s="9" t="str">
        <f t="shared" si="29"/>
        <v>jazz</v>
      </c>
    </row>
    <row r="904" spans="1:18" ht="60" x14ac:dyDescent="0.25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8278</v>
      </c>
      <c r="O904" s="6">
        <f>Table1[[#This Row],[pledged]]/Table1[[#This Row],[goal]]*100</f>
        <v>0.3</v>
      </c>
      <c r="P904" s="8">
        <f>Table1[[#This Row],[pledged]]/Table1[[#This Row],[backers_count]]</f>
        <v>30</v>
      </c>
      <c r="Q904" s="9" t="str">
        <f t="shared" si="28"/>
        <v>music</v>
      </c>
      <c r="R904" s="9" t="str">
        <f t="shared" si="29"/>
        <v>jazz</v>
      </c>
    </row>
    <row r="905" spans="1:18" ht="45" x14ac:dyDescent="0.25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8278</v>
      </c>
      <c r="O905" s="6">
        <f>Table1[[#This Row],[pledged]]/Table1[[#This Row],[goal]]*100</f>
        <v>3.2</v>
      </c>
      <c r="P905" s="8">
        <f>Table1[[#This Row],[pledged]]/Table1[[#This Row],[backers_count]]</f>
        <v>40</v>
      </c>
      <c r="Q905" s="9" t="str">
        <f t="shared" si="28"/>
        <v>music</v>
      </c>
      <c r="R905" s="9" t="str">
        <f t="shared" si="29"/>
        <v>jazz</v>
      </c>
    </row>
    <row r="906" spans="1:18" ht="45" x14ac:dyDescent="0.25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8278</v>
      </c>
      <c r="O906" s="6">
        <f>Table1[[#This Row],[pledged]]/Table1[[#This Row],[goal]]*100</f>
        <v>0.30199999999999999</v>
      </c>
      <c r="P906" s="8">
        <f>Table1[[#This Row],[pledged]]/Table1[[#This Row],[backers_count]]</f>
        <v>50.333333333333336</v>
      </c>
      <c r="Q906" s="9" t="str">
        <f t="shared" si="28"/>
        <v>music</v>
      </c>
      <c r="R906" s="9" t="str">
        <f t="shared" si="29"/>
        <v>jazz</v>
      </c>
    </row>
    <row r="907" spans="1:18" ht="45" x14ac:dyDescent="0.25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8278</v>
      </c>
      <c r="O907" s="6">
        <f>Table1[[#This Row],[pledged]]/Table1[[#This Row],[goal]]*100</f>
        <v>3.0153846153846153</v>
      </c>
      <c r="P907" s="8">
        <f>Table1[[#This Row],[pledged]]/Table1[[#This Row],[backers_count]]</f>
        <v>32.666666666666664</v>
      </c>
      <c r="Q907" s="9" t="str">
        <f t="shared" si="28"/>
        <v>music</v>
      </c>
      <c r="R907" s="9" t="str">
        <f t="shared" si="29"/>
        <v>jazz</v>
      </c>
    </row>
    <row r="908" spans="1:18" ht="30" x14ac:dyDescent="0.25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8278</v>
      </c>
      <c r="O908" s="6">
        <f>Table1[[#This Row],[pledged]]/Table1[[#This Row],[goal]]*100</f>
        <v>0</v>
      </c>
      <c r="P908" s="8" t="e">
        <f>Table1[[#This Row],[pledged]]/Table1[[#This Row],[backers_count]]</f>
        <v>#DIV/0!</v>
      </c>
      <c r="Q908" s="9" t="str">
        <f t="shared" si="28"/>
        <v>music</v>
      </c>
      <c r="R908" s="9" t="str">
        <f t="shared" si="29"/>
        <v>jazz</v>
      </c>
    </row>
    <row r="909" spans="1:18" ht="45" x14ac:dyDescent="0.25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8278</v>
      </c>
      <c r="O909" s="6">
        <f>Table1[[#This Row],[pledged]]/Table1[[#This Row],[goal]]*100</f>
        <v>0</v>
      </c>
      <c r="P909" s="8" t="e">
        <f>Table1[[#This Row],[pledged]]/Table1[[#This Row],[backers_count]]</f>
        <v>#DIV/0!</v>
      </c>
      <c r="Q909" s="9" t="str">
        <f t="shared" si="28"/>
        <v>music</v>
      </c>
      <c r="R909" s="9" t="str">
        <f t="shared" si="29"/>
        <v>jazz</v>
      </c>
    </row>
    <row r="910" spans="1:18" ht="45" x14ac:dyDescent="0.25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8278</v>
      </c>
      <c r="O910" s="6">
        <f>Table1[[#This Row],[pledged]]/Table1[[#This Row],[goal]]*100</f>
        <v>0</v>
      </c>
      <c r="P910" s="8" t="e">
        <f>Table1[[#This Row],[pledged]]/Table1[[#This Row],[backers_count]]</f>
        <v>#DIV/0!</v>
      </c>
      <c r="Q910" s="9" t="str">
        <f t="shared" si="28"/>
        <v>music</v>
      </c>
      <c r="R910" s="9" t="str">
        <f t="shared" si="29"/>
        <v>jazz</v>
      </c>
    </row>
    <row r="911" spans="1:18" ht="60" x14ac:dyDescent="0.25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8278</v>
      </c>
      <c r="O911" s="6">
        <f>Table1[[#This Row],[pledged]]/Table1[[#This Row],[goal]]*100</f>
        <v>3.25</v>
      </c>
      <c r="P911" s="8">
        <f>Table1[[#This Row],[pledged]]/Table1[[#This Row],[backers_count]]</f>
        <v>65</v>
      </c>
      <c r="Q911" s="9" t="str">
        <f t="shared" si="28"/>
        <v>music</v>
      </c>
      <c r="R911" s="9" t="str">
        <f t="shared" si="29"/>
        <v>jazz</v>
      </c>
    </row>
    <row r="912" spans="1:18" ht="45" x14ac:dyDescent="0.25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8278</v>
      </c>
      <c r="O912" s="6">
        <f>Table1[[#This Row],[pledged]]/Table1[[#This Row],[goal]]*100</f>
        <v>22.363636363636363</v>
      </c>
      <c r="P912" s="8">
        <f>Table1[[#This Row],[pledged]]/Table1[[#This Row],[backers_count]]</f>
        <v>24.6</v>
      </c>
      <c r="Q912" s="9" t="str">
        <f t="shared" si="28"/>
        <v>music</v>
      </c>
      <c r="R912" s="9" t="str">
        <f t="shared" si="29"/>
        <v>jazz</v>
      </c>
    </row>
    <row r="913" spans="1:18" ht="60" x14ac:dyDescent="0.25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8278</v>
      </c>
      <c r="O913" s="6">
        <f>Table1[[#This Row],[pledged]]/Table1[[#This Row],[goal]]*100</f>
        <v>0</v>
      </c>
      <c r="P913" s="8" t="e">
        <f>Table1[[#This Row],[pledged]]/Table1[[#This Row],[backers_count]]</f>
        <v>#DIV/0!</v>
      </c>
      <c r="Q913" s="9" t="str">
        <f t="shared" si="28"/>
        <v>music</v>
      </c>
      <c r="R913" s="9" t="str">
        <f t="shared" si="29"/>
        <v>jazz</v>
      </c>
    </row>
    <row r="914" spans="1:18" ht="45" x14ac:dyDescent="0.25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8278</v>
      </c>
      <c r="O914" s="6">
        <f>Table1[[#This Row],[pledged]]/Table1[[#This Row],[goal]]*100</f>
        <v>0.85714285714285721</v>
      </c>
      <c r="P914" s="8">
        <f>Table1[[#This Row],[pledged]]/Table1[[#This Row],[backers_count]]</f>
        <v>15</v>
      </c>
      <c r="Q914" s="9" t="str">
        <f t="shared" si="28"/>
        <v>music</v>
      </c>
      <c r="R914" s="9" t="str">
        <f t="shared" si="29"/>
        <v>jazz</v>
      </c>
    </row>
    <row r="915" spans="1:18" ht="60" x14ac:dyDescent="0.25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8278</v>
      </c>
      <c r="O915" s="6">
        <f>Table1[[#This Row],[pledged]]/Table1[[#This Row],[goal]]*100</f>
        <v>6.6066666666666665</v>
      </c>
      <c r="P915" s="8">
        <f>Table1[[#This Row],[pledged]]/Table1[[#This Row],[backers_count]]</f>
        <v>82.583333333333329</v>
      </c>
      <c r="Q915" s="9" t="str">
        <f t="shared" si="28"/>
        <v>music</v>
      </c>
      <c r="R915" s="9" t="str">
        <f t="shared" si="29"/>
        <v>jazz</v>
      </c>
    </row>
    <row r="916" spans="1:18" ht="45" x14ac:dyDescent="0.25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8278</v>
      </c>
      <c r="O916" s="6">
        <f>Table1[[#This Row],[pledged]]/Table1[[#This Row],[goal]]*100</f>
        <v>0</v>
      </c>
      <c r="P916" s="8" t="e">
        <f>Table1[[#This Row],[pledged]]/Table1[[#This Row],[backers_count]]</f>
        <v>#DIV/0!</v>
      </c>
      <c r="Q916" s="9" t="str">
        <f t="shared" si="28"/>
        <v>music</v>
      </c>
      <c r="R916" s="9" t="str">
        <f t="shared" si="29"/>
        <v>jazz</v>
      </c>
    </row>
    <row r="917" spans="1:18" ht="45" x14ac:dyDescent="0.25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8278</v>
      </c>
      <c r="O917" s="6">
        <f>Table1[[#This Row],[pledged]]/Table1[[#This Row],[goal]]*100</f>
        <v>5.7692307692307692</v>
      </c>
      <c r="P917" s="8">
        <f>Table1[[#This Row],[pledged]]/Table1[[#This Row],[backers_count]]</f>
        <v>41.666666666666664</v>
      </c>
      <c r="Q917" s="9" t="str">
        <f t="shared" si="28"/>
        <v>music</v>
      </c>
      <c r="R917" s="9" t="str">
        <f t="shared" si="29"/>
        <v>jazz</v>
      </c>
    </row>
    <row r="918" spans="1:18" ht="45" x14ac:dyDescent="0.25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8278</v>
      </c>
      <c r="O918" s="6">
        <f>Table1[[#This Row],[pledged]]/Table1[[#This Row],[goal]]*100</f>
        <v>0</v>
      </c>
      <c r="P918" s="8" t="e">
        <f>Table1[[#This Row],[pledged]]/Table1[[#This Row],[backers_count]]</f>
        <v>#DIV/0!</v>
      </c>
      <c r="Q918" s="9" t="str">
        <f t="shared" si="28"/>
        <v>music</v>
      </c>
      <c r="R918" s="9" t="str">
        <f t="shared" si="29"/>
        <v>jazz</v>
      </c>
    </row>
    <row r="919" spans="1:18" ht="60" x14ac:dyDescent="0.25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8278</v>
      </c>
      <c r="O919" s="6">
        <f>Table1[[#This Row],[pledged]]/Table1[[#This Row],[goal]]*100</f>
        <v>0.6</v>
      </c>
      <c r="P919" s="8">
        <f>Table1[[#This Row],[pledged]]/Table1[[#This Row],[backers_count]]</f>
        <v>30</v>
      </c>
      <c r="Q919" s="9" t="str">
        <f t="shared" si="28"/>
        <v>music</v>
      </c>
      <c r="R919" s="9" t="str">
        <f t="shared" si="29"/>
        <v>jazz</v>
      </c>
    </row>
    <row r="920" spans="1:18" ht="60" x14ac:dyDescent="0.25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8278</v>
      </c>
      <c r="O920" s="6">
        <f>Table1[[#This Row],[pledged]]/Table1[[#This Row],[goal]]*100</f>
        <v>5.0256410256410255</v>
      </c>
      <c r="P920" s="8">
        <f>Table1[[#This Row],[pledged]]/Table1[[#This Row],[backers_count]]</f>
        <v>19.600000000000001</v>
      </c>
      <c r="Q920" s="9" t="str">
        <f t="shared" si="28"/>
        <v>music</v>
      </c>
      <c r="R920" s="9" t="str">
        <f t="shared" si="29"/>
        <v>jazz</v>
      </c>
    </row>
    <row r="921" spans="1:18" x14ac:dyDescent="0.25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8278</v>
      </c>
      <c r="O921" s="6">
        <f>Table1[[#This Row],[pledged]]/Table1[[#This Row],[goal]]*100</f>
        <v>0.5</v>
      </c>
      <c r="P921" s="8">
        <f>Table1[[#This Row],[pledged]]/Table1[[#This Row],[backers_count]]</f>
        <v>100</v>
      </c>
      <c r="Q921" s="9" t="str">
        <f t="shared" si="28"/>
        <v>music</v>
      </c>
      <c r="R921" s="9" t="str">
        <f t="shared" si="29"/>
        <v>jazz</v>
      </c>
    </row>
    <row r="922" spans="1:18" ht="45" x14ac:dyDescent="0.25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8278</v>
      </c>
      <c r="O922" s="6">
        <f>Table1[[#This Row],[pledged]]/Table1[[#This Row],[goal]]*100</f>
        <v>0</v>
      </c>
      <c r="P922" s="8" t="e">
        <f>Table1[[#This Row],[pledged]]/Table1[[#This Row],[backers_count]]</f>
        <v>#DIV/0!</v>
      </c>
      <c r="Q922" s="9" t="str">
        <f t="shared" si="28"/>
        <v>music</v>
      </c>
      <c r="R922" s="9" t="str">
        <f t="shared" si="29"/>
        <v>jazz</v>
      </c>
    </row>
    <row r="923" spans="1:18" ht="60" x14ac:dyDescent="0.25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8278</v>
      </c>
      <c r="O923" s="6">
        <f>Table1[[#This Row],[pledged]]/Table1[[#This Row],[goal]]*100</f>
        <v>30.9</v>
      </c>
      <c r="P923" s="8">
        <f>Table1[[#This Row],[pledged]]/Table1[[#This Row],[backers_count]]</f>
        <v>231.75</v>
      </c>
      <c r="Q923" s="9" t="str">
        <f t="shared" si="28"/>
        <v>music</v>
      </c>
      <c r="R923" s="9" t="str">
        <f t="shared" si="29"/>
        <v>jazz</v>
      </c>
    </row>
    <row r="924" spans="1:18" ht="45" x14ac:dyDescent="0.25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8278</v>
      </c>
      <c r="O924" s="6">
        <f>Table1[[#This Row],[pledged]]/Table1[[#This Row],[goal]]*100</f>
        <v>21.037037037037038</v>
      </c>
      <c r="P924" s="8">
        <f>Table1[[#This Row],[pledged]]/Table1[[#This Row],[backers_count]]</f>
        <v>189.33333333333334</v>
      </c>
      <c r="Q924" s="9" t="str">
        <f t="shared" si="28"/>
        <v>music</v>
      </c>
      <c r="R924" s="9" t="str">
        <f t="shared" si="29"/>
        <v>jazz</v>
      </c>
    </row>
    <row r="925" spans="1:18" ht="60" x14ac:dyDescent="0.25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8278</v>
      </c>
      <c r="O925" s="6">
        <f>Table1[[#This Row],[pledged]]/Table1[[#This Row],[goal]]*100</f>
        <v>2.1999999999999997</v>
      </c>
      <c r="P925" s="8">
        <f>Table1[[#This Row],[pledged]]/Table1[[#This Row],[backers_count]]</f>
        <v>55</v>
      </c>
      <c r="Q925" s="9" t="str">
        <f t="shared" si="28"/>
        <v>music</v>
      </c>
      <c r="R925" s="9" t="str">
        <f t="shared" si="29"/>
        <v>jazz</v>
      </c>
    </row>
    <row r="926" spans="1:18" ht="60" x14ac:dyDescent="0.25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8278</v>
      </c>
      <c r="O926" s="6">
        <f>Table1[[#This Row],[pledged]]/Table1[[#This Row],[goal]]*100</f>
        <v>10.9</v>
      </c>
      <c r="P926" s="8">
        <f>Table1[[#This Row],[pledged]]/Table1[[#This Row],[backers_count]]</f>
        <v>21.8</v>
      </c>
      <c r="Q926" s="9" t="str">
        <f t="shared" si="28"/>
        <v>music</v>
      </c>
      <c r="R926" s="9" t="str">
        <f t="shared" si="29"/>
        <v>jazz</v>
      </c>
    </row>
    <row r="927" spans="1:18" ht="45" x14ac:dyDescent="0.25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8278</v>
      </c>
      <c r="O927" s="6">
        <f>Table1[[#This Row],[pledged]]/Table1[[#This Row],[goal]]*100</f>
        <v>2.666666666666667</v>
      </c>
      <c r="P927" s="8">
        <f>Table1[[#This Row],[pledged]]/Table1[[#This Row],[backers_count]]</f>
        <v>32</v>
      </c>
      <c r="Q927" s="9" t="str">
        <f t="shared" si="28"/>
        <v>music</v>
      </c>
      <c r="R927" s="9" t="str">
        <f t="shared" si="29"/>
        <v>jazz</v>
      </c>
    </row>
    <row r="928" spans="1:18" ht="60" x14ac:dyDescent="0.25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8278</v>
      </c>
      <c r="O928" s="6">
        <f>Table1[[#This Row],[pledged]]/Table1[[#This Row],[goal]]*100</f>
        <v>0</v>
      </c>
      <c r="P928" s="8" t="e">
        <f>Table1[[#This Row],[pledged]]/Table1[[#This Row],[backers_count]]</f>
        <v>#DIV/0!</v>
      </c>
      <c r="Q928" s="9" t="str">
        <f t="shared" si="28"/>
        <v>music</v>
      </c>
      <c r="R928" s="9" t="str">
        <f t="shared" si="29"/>
        <v>jazz</v>
      </c>
    </row>
    <row r="929" spans="1:18" ht="30" x14ac:dyDescent="0.25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8278</v>
      </c>
      <c r="O929" s="6">
        <f>Table1[[#This Row],[pledged]]/Table1[[#This Row],[goal]]*100</f>
        <v>0</v>
      </c>
      <c r="P929" s="8" t="e">
        <f>Table1[[#This Row],[pledged]]/Table1[[#This Row],[backers_count]]</f>
        <v>#DIV/0!</v>
      </c>
      <c r="Q929" s="9" t="str">
        <f t="shared" si="28"/>
        <v>music</v>
      </c>
      <c r="R929" s="9" t="str">
        <f t="shared" si="29"/>
        <v>jazz</v>
      </c>
    </row>
    <row r="930" spans="1:18" ht="45" x14ac:dyDescent="0.25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8278</v>
      </c>
      <c r="O930" s="6">
        <f>Table1[[#This Row],[pledged]]/Table1[[#This Row],[goal]]*100</f>
        <v>10.86206896551724</v>
      </c>
      <c r="P930" s="8">
        <f>Table1[[#This Row],[pledged]]/Table1[[#This Row],[backers_count]]</f>
        <v>56.25</v>
      </c>
      <c r="Q930" s="9" t="str">
        <f t="shared" si="28"/>
        <v>music</v>
      </c>
      <c r="R930" s="9" t="str">
        <f t="shared" si="29"/>
        <v>jazz</v>
      </c>
    </row>
    <row r="931" spans="1:18" ht="45" x14ac:dyDescent="0.25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8278</v>
      </c>
      <c r="O931" s="6">
        <f>Table1[[#This Row],[pledged]]/Table1[[#This Row],[goal]]*100</f>
        <v>0</v>
      </c>
      <c r="P931" s="8" t="e">
        <f>Table1[[#This Row],[pledged]]/Table1[[#This Row],[backers_count]]</f>
        <v>#DIV/0!</v>
      </c>
      <c r="Q931" s="9" t="str">
        <f t="shared" si="28"/>
        <v>music</v>
      </c>
      <c r="R931" s="9" t="str">
        <f t="shared" si="29"/>
        <v>jazz</v>
      </c>
    </row>
    <row r="932" spans="1:18" ht="60" x14ac:dyDescent="0.25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8278</v>
      </c>
      <c r="O932" s="6">
        <f>Table1[[#This Row],[pledged]]/Table1[[#This Row],[goal]]*100</f>
        <v>38.333333333333336</v>
      </c>
      <c r="P932" s="8">
        <f>Table1[[#This Row],[pledged]]/Table1[[#This Row],[backers_count]]</f>
        <v>69</v>
      </c>
      <c r="Q932" s="9" t="str">
        <f t="shared" si="28"/>
        <v>music</v>
      </c>
      <c r="R932" s="9" t="str">
        <f t="shared" si="29"/>
        <v>jazz</v>
      </c>
    </row>
    <row r="933" spans="1:18" ht="45" x14ac:dyDescent="0.25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8278</v>
      </c>
      <c r="O933" s="6">
        <f>Table1[[#This Row],[pledged]]/Table1[[#This Row],[goal]]*100</f>
        <v>6.5500000000000007</v>
      </c>
      <c r="P933" s="8">
        <f>Table1[[#This Row],[pledged]]/Table1[[#This Row],[backers_count]]</f>
        <v>18.714285714285715</v>
      </c>
      <c r="Q933" s="9" t="str">
        <f t="shared" si="28"/>
        <v>music</v>
      </c>
      <c r="R933" s="9" t="str">
        <f t="shared" si="29"/>
        <v>jazz</v>
      </c>
    </row>
    <row r="934" spans="1:18" ht="45" x14ac:dyDescent="0.25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8278</v>
      </c>
      <c r="O934" s="6">
        <f>Table1[[#This Row],[pledged]]/Table1[[#This Row],[goal]]*100</f>
        <v>14.536842105263158</v>
      </c>
      <c r="P934" s="8">
        <f>Table1[[#This Row],[pledged]]/Table1[[#This Row],[backers_count]]</f>
        <v>46.033333333333331</v>
      </c>
      <c r="Q934" s="9" t="str">
        <f t="shared" si="28"/>
        <v>music</v>
      </c>
      <c r="R934" s="9" t="str">
        <f t="shared" si="29"/>
        <v>jazz</v>
      </c>
    </row>
    <row r="935" spans="1:18" ht="60" x14ac:dyDescent="0.25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8278</v>
      </c>
      <c r="O935" s="6">
        <f>Table1[[#This Row],[pledged]]/Table1[[#This Row],[goal]]*100</f>
        <v>6</v>
      </c>
      <c r="P935" s="8">
        <f>Table1[[#This Row],[pledged]]/Table1[[#This Row],[backers_count]]</f>
        <v>60</v>
      </c>
      <c r="Q935" s="9" t="str">
        <f t="shared" si="28"/>
        <v>music</v>
      </c>
      <c r="R935" s="9" t="str">
        <f t="shared" si="29"/>
        <v>jazz</v>
      </c>
    </row>
    <row r="936" spans="1:18" ht="60" x14ac:dyDescent="0.25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8278</v>
      </c>
      <c r="O936" s="6">
        <f>Table1[[#This Row],[pledged]]/Table1[[#This Row],[goal]]*100</f>
        <v>30.4</v>
      </c>
      <c r="P936" s="8">
        <f>Table1[[#This Row],[pledged]]/Table1[[#This Row],[backers_count]]</f>
        <v>50.666666666666664</v>
      </c>
      <c r="Q936" s="9" t="str">
        <f t="shared" si="28"/>
        <v>music</v>
      </c>
      <c r="R936" s="9" t="str">
        <f t="shared" si="29"/>
        <v>jazz</v>
      </c>
    </row>
    <row r="937" spans="1:18" ht="60" x14ac:dyDescent="0.25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8278</v>
      </c>
      <c r="O937" s="6">
        <f>Table1[[#This Row],[pledged]]/Table1[[#This Row],[goal]]*100</f>
        <v>1.4285714285714286</v>
      </c>
      <c r="P937" s="8">
        <f>Table1[[#This Row],[pledged]]/Table1[[#This Row],[backers_count]]</f>
        <v>25</v>
      </c>
      <c r="Q937" s="9" t="str">
        <f t="shared" si="28"/>
        <v>music</v>
      </c>
      <c r="R937" s="9" t="str">
        <f t="shared" si="29"/>
        <v>jazz</v>
      </c>
    </row>
    <row r="938" spans="1:18" ht="45" x14ac:dyDescent="0.25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8278</v>
      </c>
      <c r="O938" s="6">
        <f>Table1[[#This Row],[pledged]]/Table1[[#This Row],[goal]]*100</f>
        <v>0</v>
      </c>
      <c r="P938" s="8" t="e">
        <f>Table1[[#This Row],[pledged]]/Table1[[#This Row],[backers_count]]</f>
        <v>#DIV/0!</v>
      </c>
      <c r="Q938" s="9" t="str">
        <f t="shared" si="28"/>
        <v>music</v>
      </c>
      <c r="R938" s="9" t="str">
        <f t="shared" si="29"/>
        <v>jazz</v>
      </c>
    </row>
    <row r="939" spans="1:18" ht="45" x14ac:dyDescent="0.25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8278</v>
      </c>
      <c r="O939" s="6">
        <f>Table1[[#This Row],[pledged]]/Table1[[#This Row],[goal]]*100</f>
        <v>1.1428571428571428</v>
      </c>
      <c r="P939" s="8">
        <f>Table1[[#This Row],[pledged]]/Table1[[#This Row],[backers_count]]</f>
        <v>20</v>
      </c>
      <c r="Q939" s="9" t="str">
        <f t="shared" si="28"/>
        <v>music</v>
      </c>
      <c r="R939" s="9" t="str">
        <f t="shared" si="29"/>
        <v>jazz</v>
      </c>
    </row>
    <row r="940" spans="1:18" ht="45" x14ac:dyDescent="0.25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8278</v>
      </c>
      <c r="O940" s="6">
        <f>Table1[[#This Row],[pledged]]/Table1[[#This Row],[goal]]*100</f>
        <v>0.35714285714285715</v>
      </c>
      <c r="P940" s="8">
        <f>Table1[[#This Row],[pledged]]/Table1[[#This Row],[backers_count]]</f>
        <v>25</v>
      </c>
      <c r="Q940" s="9" t="str">
        <f t="shared" si="28"/>
        <v>music</v>
      </c>
      <c r="R940" s="9" t="str">
        <f t="shared" si="29"/>
        <v>jazz</v>
      </c>
    </row>
    <row r="941" spans="1:18" ht="60" x14ac:dyDescent="0.25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8278</v>
      </c>
      <c r="O941" s="6">
        <f>Table1[[#This Row],[pledged]]/Table1[[#This Row],[goal]]*100</f>
        <v>1.4545454545454546</v>
      </c>
      <c r="P941" s="8">
        <f>Table1[[#This Row],[pledged]]/Table1[[#This Row],[backers_count]]</f>
        <v>20</v>
      </c>
      <c r="Q941" s="9" t="str">
        <f t="shared" si="28"/>
        <v>music</v>
      </c>
      <c r="R941" s="9" t="str">
        <f t="shared" si="29"/>
        <v>jazz</v>
      </c>
    </row>
    <row r="942" spans="1:18" ht="45" x14ac:dyDescent="0.25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8273</v>
      </c>
      <c r="O942" s="6">
        <f>Table1[[#This Row],[pledged]]/Table1[[#This Row],[goal]]*100</f>
        <v>17.155555555555555</v>
      </c>
      <c r="P942" s="8">
        <f>Table1[[#This Row],[pledged]]/Table1[[#This Row],[backers_count]]</f>
        <v>110.28571428571429</v>
      </c>
      <c r="Q942" s="9" t="str">
        <f t="shared" si="28"/>
        <v>technology</v>
      </c>
      <c r="R942" s="9" t="str">
        <f t="shared" si="29"/>
        <v>wearables</v>
      </c>
    </row>
    <row r="943" spans="1:18" ht="60" x14ac:dyDescent="0.25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8273</v>
      </c>
      <c r="O943" s="6">
        <f>Table1[[#This Row],[pledged]]/Table1[[#This Row],[goal]]*100</f>
        <v>2.3220000000000001</v>
      </c>
      <c r="P943" s="8">
        <f>Table1[[#This Row],[pledged]]/Table1[[#This Row],[backers_count]]</f>
        <v>37.451612903225808</v>
      </c>
      <c r="Q943" s="9" t="str">
        <f t="shared" si="28"/>
        <v>technology</v>
      </c>
      <c r="R943" s="9" t="str">
        <f t="shared" si="29"/>
        <v>wearables</v>
      </c>
    </row>
    <row r="944" spans="1:18" ht="60" x14ac:dyDescent="0.25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8273</v>
      </c>
      <c r="O944" s="6">
        <f>Table1[[#This Row],[pledged]]/Table1[[#This Row],[goal]]*100</f>
        <v>8.9066666666666663</v>
      </c>
      <c r="P944" s="8">
        <f>Table1[[#This Row],[pledged]]/Table1[[#This Row],[backers_count]]</f>
        <v>41.75</v>
      </c>
      <c r="Q944" s="9" t="str">
        <f t="shared" si="28"/>
        <v>technology</v>
      </c>
      <c r="R944" s="9" t="str">
        <f t="shared" si="29"/>
        <v>wearables</v>
      </c>
    </row>
    <row r="945" spans="1:18" ht="30" x14ac:dyDescent="0.25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8273</v>
      </c>
      <c r="O945" s="6">
        <f>Table1[[#This Row],[pledged]]/Table1[[#This Row],[goal]]*100</f>
        <v>9.6333333333333346</v>
      </c>
      <c r="P945" s="8">
        <f>Table1[[#This Row],[pledged]]/Table1[[#This Row],[backers_count]]</f>
        <v>24.083333333333332</v>
      </c>
      <c r="Q945" s="9" t="str">
        <f t="shared" si="28"/>
        <v>technology</v>
      </c>
      <c r="R945" s="9" t="str">
        <f t="shared" si="29"/>
        <v>wearables</v>
      </c>
    </row>
    <row r="946" spans="1:18" ht="45" x14ac:dyDescent="0.25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8273</v>
      </c>
      <c r="O946" s="6">
        <f>Table1[[#This Row],[pledged]]/Table1[[#This Row],[goal]]*100</f>
        <v>13.325999999999999</v>
      </c>
      <c r="P946" s="8">
        <f>Table1[[#This Row],[pledged]]/Table1[[#This Row],[backers_count]]</f>
        <v>69.40625</v>
      </c>
      <c r="Q946" s="9" t="str">
        <f t="shared" si="28"/>
        <v>technology</v>
      </c>
      <c r="R946" s="9" t="str">
        <f t="shared" si="29"/>
        <v>wearables</v>
      </c>
    </row>
    <row r="947" spans="1:18" ht="45" x14ac:dyDescent="0.25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8273</v>
      </c>
      <c r="O947" s="6">
        <f>Table1[[#This Row],[pledged]]/Table1[[#This Row],[goal]]*100</f>
        <v>2.484</v>
      </c>
      <c r="P947" s="8">
        <f>Table1[[#This Row],[pledged]]/Table1[[#This Row],[backers_count]]</f>
        <v>155.25</v>
      </c>
      <c r="Q947" s="9" t="str">
        <f t="shared" si="28"/>
        <v>technology</v>
      </c>
      <c r="R947" s="9" t="str">
        <f t="shared" si="29"/>
        <v>wearables</v>
      </c>
    </row>
    <row r="948" spans="1:18" ht="45" x14ac:dyDescent="0.25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8273</v>
      </c>
      <c r="O948" s="6">
        <f>Table1[[#This Row],[pledged]]/Table1[[#This Row],[goal]]*100</f>
        <v>1.9066666666666665</v>
      </c>
      <c r="P948" s="8">
        <f>Table1[[#This Row],[pledged]]/Table1[[#This Row],[backers_count]]</f>
        <v>57.2</v>
      </c>
      <c r="Q948" s="9" t="str">
        <f t="shared" si="28"/>
        <v>technology</v>
      </c>
      <c r="R948" s="9" t="str">
        <f t="shared" si="29"/>
        <v>wearables</v>
      </c>
    </row>
    <row r="949" spans="1:18" ht="60" x14ac:dyDescent="0.25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8273</v>
      </c>
      <c r="O949" s="6">
        <f>Table1[[#This Row],[pledged]]/Table1[[#This Row],[goal]]*100</f>
        <v>0</v>
      </c>
      <c r="P949" s="8" t="e">
        <f>Table1[[#This Row],[pledged]]/Table1[[#This Row],[backers_count]]</f>
        <v>#DIV/0!</v>
      </c>
      <c r="Q949" s="9" t="str">
        <f t="shared" si="28"/>
        <v>technology</v>
      </c>
      <c r="R949" s="9" t="str">
        <f t="shared" si="29"/>
        <v>wearables</v>
      </c>
    </row>
    <row r="950" spans="1:18" ht="60" x14ac:dyDescent="0.25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8273</v>
      </c>
      <c r="O950" s="6">
        <f>Table1[[#This Row],[pledged]]/Table1[[#This Row],[goal]]*100</f>
        <v>12</v>
      </c>
      <c r="P950" s="8">
        <f>Table1[[#This Row],[pledged]]/Table1[[#This Row],[backers_count]]</f>
        <v>60</v>
      </c>
      <c r="Q950" s="9" t="str">
        <f t="shared" si="28"/>
        <v>technology</v>
      </c>
      <c r="R950" s="9" t="str">
        <f t="shared" si="29"/>
        <v>wearables</v>
      </c>
    </row>
    <row r="951" spans="1:18" ht="45" x14ac:dyDescent="0.25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8273</v>
      </c>
      <c r="O951" s="6">
        <f>Table1[[#This Row],[pledged]]/Table1[[#This Row],[goal]]*100</f>
        <v>1.365</v>
      </c>
      <c r="P951" s="8">
        <f>Table1[[#This Row],[pledged]]/Table1[[#This Row],[backers_count]]</f>
        <v>39</v>
      </c>
      <c r="Q951" s="9" t="str">
        <f t="shared" si="28"/>
        <v>technology</v>
      </c>
      <c r="R951" s="9" t="str">
        <f t="shared" si="29"/>
        <v>wearables</v>
      </c>
    </row>
    <row r="952" spans="1:18" ht="45" x14ac:dyDescent="0.25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8273</v>
      </c>
      <c r="O952" s="6">
        <f>Table1[[#This Row],[pledged]]/Table1[[#This Row],[goal]]*100</f>
        <v>28.04</v>
      </c>
      <c r="P952" s="8">
        <f>Table1[[#This Row],[pledged]]/Table1[[#This Row],[backers_count]]</f>
        <v>58.416666666666664</v>
      </c>
      <c r="Q952" s="9" t="str">
        <f t="shared" si="28"/>
        <v>technology</v>
      </c>
      <c r="R952" s="9" t="str">
        <f t="shared" si="29"/>
        <v>wearables</v>
      </c>
    </row>
    <row r="953" spans="1:18" x14ac:dyDescent="0.25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8273</v>
      </c>
      <c r="O953" s="6">
        <f>Table1[[#This Row],[pledged]]/Table1[[#This Row],[goal]]*100</f>
        <v>38.39</v>
      </c>
      <c r="P953" s="8">
        <f>Table1[[#This Row],[pledged]]/Table1[[#This Row],[backers_count]]</f>
        <v>158.63636363636363</v>
      </c>
      <c r="Q953" s="9" t="str">
        <f t="shared" si="28"/>
        <v>technology</v>
      </c>
      <c r="R953" s="9" t="str">
        <f t="shared" si="29"/>
        <v>wearables</v>
      </c>
    </row>
    <row r="954" spans="1:18" ht="30" x14ac:dyDescent="0.25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8273</v>
      </c>
      <c r="O954" s="6">
        <f>Table1[[#This Row],[pledged]]/Table1[[#This Row],[goal]]*100</f>
        <v>39.942857142857143</v>
      </c>
      <c r="P954" s="8">
        <f>Table1[[#This Row],[pledged]]/Table1[[#This Row],[backers_count]]</f>
        <v>99.857142857142861</v>
      </c>
      <c r="Q954" s="9" t="str">
        <f t="shared" si="28"/>
        <v>technology</v>
      </c>
      <c r="R954" s="9" t="str">
        <f t="shared" si="29"/>
        <v>wearables</v>
      </c>
    </row>
    <row r="955" spans="1:18" ht="45" x14ac:dyDescent="0.25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8273</v>
      </c>
      <c r="O955" s="6">
        <f>Table1[[#This Row],[pledged]]/Table1[[#This Row],[goal]]*100</f>
        <v>0.84</v>
      </c>
      <c r="P955" s="8">
        <f>Table1[[#This Row],[pledged]]/Table1[[#This Row],[backers_count]]</f>
        <v>25.2</v>
      </c>
      <c r="Q955" s="9" t="str">
        <f t="shared" si="28"/>
        <v>technology</v>
      </c>
      <c r="R955" s="9" t="str">
        <f t="shared" si="29"/>
        <v>wearables</v>
      </c>
    </row>
    <row r="956" spans="1:18" ht="45" x14ac:dyDescent="0.25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8273</v>
      </c>
      <c r="O956" s="6">
        <f>Table1[[#This Row],[pledged]]/Table1[[#This Row],[goal]]*100</f>
        <v>43.406666666666666</v>
      </c>
      <c r="P956" s="8">
        <f>Table1[[#This Row],[pledged]]/Table1[[#This Row],[backers_count]]</f>
        <v>89.191780821917803</v>
      </c>
      <c r="Q956" s="9" t="str">
        <f t="shared" si="28"/>
        <v>technology</v>
      </c>
      <c r="R956" s="9" t="str">
        <f t="shared" si="29"/>
        <v>wearables</v>
      </c>
    </row>
    <row r="957" spans="1:18" ht="45" x14ac:dyDescent="0.25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8273</v>
      </c>
      <c r="O957" s="6">
        <f>Table1[[#This Row],[pledged]]/Table1[[#This Row],[goal]]*100</f>
        <v>5.6613333333333333</v>
      </c>
      <c r="P957" s="8">
        <f>Table1[[#This Row],[pledged]]/Table1[[#This Row],[backers_count]]</f>
        <v>182.6236559139785</v>
      </c>
      <c r="Q957" s="9" t="str">
        <f t="shared" si="28"/>
        <v>technology</v>
      </c>
      <c r="R957" s="9" t="str">
        <f t="shared" si="29"/>
        <v>wearables</v>
      </c>
    </row>
    <row r="958" spans="1:18" ht="60" x14ac:dyDescent="0.25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8273</v>
      </c>
      <c r="O958" s="6">
        <f>Table1[[#This Row],[pledged]]/Table1[[#This Row],[goal]]*100</f>
        <v>1.722</v>
      </c>
      <c r="P958" s="8">
        <f>Table1[[#This Row],[pledged]]/Table1[[#This Row],[backers_count]]</f>
        <v>50.647058823529413</v>
      </c>
      <c r="Q958" s="9" t="str">
        <f t="shared" si="28"/>
        <v>technology</v>
      </c>
      <c r="R958" s="9" t="str">
        <f t="shared" si="29"/>
        <v>wearables</v>
      </c>
    </row>
    <row r="959" spans="1:18" ht="30" x14ac:dyDescent="0.25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8273</v>
      </c>
      <c r="O959" s="6">
        <f>Table1[[#This Row],[pledged]]/Table1[[#This Row],[goal]]*100</f>
        <v>1.9416666666666664</v>
      </c>
      <c r="P959" s="8">
        <f>Table1[[#This Row],[pledged]]/Table1[[#This Row],[backers_count]]</f>
        <v>33.285714285714285</v>
      </c>
      <c r="Q959" s="9" t="str">
        <f t="shared" si="28"/>
        <v>technology</v>
      </c>
      <c r="R959" s="9" t="str">
        <f t="shared" si="29"/>
        <v>wearables</v>
      </c>
    </row>
    <row r="960" spans="1:18" ht="60" x14ac:dyDescent="0.25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8273</v>
      </c>
      <c r="O960" s="6">
        <f>Table1[[#This Row],[pledged]]/Table1[[#This Row],[goal]]*100</f>
        <v>11.328275684711327</v>
      </c>
      <c r="P960" s="8">
        <f>Table1[[#This Row],[pledged]]/Table1[[#This Row],[backers_count]]</f>
        <v>51.823529411764703</v>
      </c>
      <c r="Q960" s="9" t="str">
        <f t="shared" si="28"/>
        <v>technology</v>
      </c>
      <c r="R960" s="9" t="str">
        <f t="shared" si="29"/>
        <v>wearables</v>
      </c>
    </row>
    <row r="961" spans="1:18" ht="60" x14ac:dyDescent="0.25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8273</v>
      </c>
      <c r="O961" s="6">
        <f>Table1[[#This Row],[pledged]]/Table1[[#This Row],[goal]]*100</f>
        <v>38.86</v>
      </c>
      <c r="P961" s="8">
        <f>Table1[[#This Row],[pledged]]/Table1[[#This Row],[backers_count]]</f>
        <v>113.62573099415205</v>
      </c>
      <c r="Q961" s="9" t="str">
        <f t="shared" si="28"/>
        <v>technology</v>
      </c>
      <c r="R961" s="9" t="str">
        <f t="shared" si="29"/>
        <v>wearables</v>
      </c>
    </row>
    <row r="962" spans="1:18" ht="45" x14ac:dyDescent="0.25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8273</v>
      </c>
      <c r="O962" s="6">
        <f>Table1[[#This Row],[pledged]]/Table1[[#This Row],[goal]]*100</f>
        <v>46.100628930817614</v>
      </c>
      <c r="P962" s="8">
        <f>Table1[[#This Row],[pledged]]/Table1[[#This Row],[backers_count]]</f>
        <v>136.46276595744681</v>
      </c>
      <c r="Q962" s="9" t="str">
        <f t="shared" ref="Q962:Q1025" si="30">LEFT($N962,SEARCH("/",$N962)-1)</f>
        <v>technology</v>
      </c>
      <c r="R962" s="9" t="str">
        <f t="shared" ref="R962:R1025" si="31">RIGHT(N962,LEN(N962)-SEARCH("/",N962))</f>
        <v>wearables</v>
      </c>
    </row>
    <row r="963" spans="1:18" ht="45" x14ac:dyDescent="0.25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8273</v>
      </c>
      <c r="O963" s="6">
        <f>Table1[[#This Row],[pledged]]/Table1[[#This Row],[goal]]*100</f>
        <v>42.188421052631583</v>
      </c>
      <c r="P963" s="8">
        <f>Table1[[#This Row],[pledged]]/Table1[[#This Row],[backers_count]]</f>
        <v>364.35454545454547</v>
      </c>
      <c r="Q963" s="9" t="str">
        <f t="shared" si="30"/>
        <v>technology</v>
      </c>
      <c r="R963" s="9" t="str">
        <f t="shared" si="31"/>
        <v>wearables</v>
      </c>
    </row>
    <row r="964" spans="1:18" ht="60" x14ac:dyDescent="0.25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8273</v>
      </c>
      <c r="O964" s="6">
        <f>Table1[[#This Row],[pledged]]/Table1[[#This Row],[goal]]*100</f>
        <v>28.48</v>
      </c>
      <c r="P964" s="8">
        <f>Table1[[#This Row],[pledged]]/Table1[[#This Row],[backers_count]]</f>
        <v>19.243243243243242</v>
      </c>
      <c r="Q964" s="9" t="str">
        <f t="shared" si="30"/>
        <v>technology</v>
      </c>
      <c r="R964" s="9" t="str">
        <f t="shared" si="31"/>
        <v>wearables</v>
      </c>
    </row>
    <row r="965" spans="1:18" ht="30" x14ac:dyDescent="0.25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8273</v>
      </c>
      <c r="O965" s="6">
        <f>Table1[[#This Row],[pledged]]/Table1[[#This Row],[goal]]*100</f>
        <v>1.077142857142857</v>
      </c>
      <c r="P965" s="8">
        <f>Table1[[#This Row],[pledged]]/Table1[[#This Row],[backers_count]]</f>
        <v>41.888888888888886</v>
      </c>
      <c r="Q965" s="9" t="str">
        <f t="shared" si="30"/>
        <v>technology</v>
      </c>
      <c r="R965" s="9" t="str">
        <f t="shared" si="31"/>
        <v>wearables</v>
      </c>
    </row>
    <row r="966" spans="1:18" ht="60" x14ac:dyDescent="0.25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8273</v>
      </c>
      <c r="O966" s="6">
        <f>Table1[[#This Row],[pledged]]/Table1[[#This Row],[goal]]*100</f>
        <v>0.79909090909090907</v>
      </c>
      <c r="P966" s="8">
        <f>Table1[[#This Row],[pledged]]/Table1[[#This Row],[backers_count]]</f>
        <v>30.310344827586206</v>
      </c>
      <c r="Q966" s="9" t="str">
        <f t="shared" si="30"/>
        <v>technology</v>
      </c>
      <c r="R966" s="9" t="str">
        <f t="shared" si="31"/>
        <v>wearables</v>
      </c>
    </row>
    <row r="967" spans="1:18" ht="60" x14ac:dyDescent="0.25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8273</v>
      </c>
      <c r="O967" s="6">
        <f>Table1[[#This Row],[pledged]]/Table1[[#This Row],[goal]]*100</f>
        <v>1.1919999999999999</v>
      </c>
      <c r="P967" s="8">
        <f>Table1[[#This Row],[pledged]]/Table1[[#This Row],[backers_count]]</f>
        <v>49.666666666666664</v>
      </c>
      <c r="Q967" s="9" t="str">
        <f t="shared" si="30"/>
        <v>technology</v>
      </c>
      <c r="R967" s="9" t="str">
        <f t="shared" si="31"/>
        <v>wearables</v>
      </c>
    </row>
    <row r="968" spans="1:18" ht="45" x14ac:dyDescent="0.25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8273</v>
      </c>
      <c r="O968" s="6">
        <f>Table1[[#This Row],[pledged]]/Table1[[#This Row],[goal]]*100</f>
        <v>14.799999999999999</v>
      </c>
      <c r="P968" s="8">
        <f>Table1[[#This Row],[pledged]]/Table1[[#This Row],[backers_count]]</f>
        <v>59.2</v>
      </c>
      <c r="Q968" s="9" t="str">
        <f t="shared" si="30"/>
        <v>technology</v>
      </c>
      <c r="R968" s="9" t="str">
        <f t="shared" si="31"/>
        <v>wearables</v>
      </c>
    </row>
    <row r="969" spans="1:18" ht="45" x14ac:dyDescent="0.25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8273</v>
      </c>
      <c r="O969" s="6">
        <f>Table1[[#This Row],[pledged]]/Table1[[#This Row],[goal]]*100</f>
        <v>17.810000000000002</v>
      </c>
      <c r="P969" s="8">
        <f>Table1[[#This Row],[pledged]]/Table1[[#This Row],[backers_count]]</f>
        <v>43.97530864197531</v>
      </c>
      <c r="Q969" s="9" t="str">
        <f t="shared" si="30"/>
        <v>technology</v>
      </c>
      <c r="R969" s="9" t="str">
        <f t="shared" si="31"/>
        <v>wearables</v>
      </c>
    </row>
    <row r="970" spans="1:18" ht="60" x14ac:dyDescent="0.25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8273</v>
      </c>
      <c r="O970" s="6">
        <f>Table1[[#This Row],[pledged]]/Table1[[#This Row],[goal]]*100</f>
        <v>1.325</v>
      </c>
      <c r="P970" s="8">
        <f>Table1[[#This Row],[pledged]]/Table1[[#This Row],[backers_count]]</f>
        <v>26.5</v>
      </c>
      <c r="Q970" s="9" t="str">
        <f t="shared" si="30"/>
        <v>technology</v>
      </c>
      <c r="R970" s="9" t="str">
        <f t="shared" si="31"/>
        <v>wearables</v>
      </c>
    </row>
    <row r="971" spans="1:18" ht="30" x14ac:dyDescent="0.25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8273</v>
      </c>
      <c r="O971" s="6">
        <f>Table1[[#This Row],[pledged]]/Table1[[#This Row],[goal]]*100</f>
        <v>46.666666666666664</v>
      </c>
      <c r="P971" s="8">
        <f>Table1[[#This Row],[pledged]]/Table1[[#This Row],[backers_count]]</f>
        <v>1272.7272727272727</v>
      </c>
      <c r="Q971" s="9" t="str">
        <f t="shared" si="30"/>
        <v>technology</v>
      </c>
      <c r="R971" s="9" t="str">
        <f t="shared" si="31"/>
        <v>wearables</v>
      </c>
    </row>
    <row r="972" spans="1:18" ht="60" x14ac:dyDescent="0.25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8273</v>
      </c>
      <c r="O972" s="6">
        <f>Table1[[#This Row],[pledged]]/Table1[[#This Row],[goal]]*100</f>
        <v>45.92</v>
      </c>
      <c r="P972" s="8">
        <f>Table1[[#This Row],[pledged]]/Table1[[#This Row],[backers_count]]</f>
        <v>164</v>
      </c>
      <c r="Q972" s="9" t="str">
        <f t="shared" si="30"/>
        <v>technology</v>
      </c>
      <c r="R972" s="9" t="str">
        <f t="shared" si="31"/>
        <v>wearables</v>
      </c>
    </row>
    <row r="973" spans="1:18" ht="60" x14ac:dyDescent="0.25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8273</v>
      </c>
      <c r="O973" s="6">
        <f>Table1[[#This Row],[pledged]]/Table1[[#This Row],[goal]]*100</f>
        <v>0.22599999999999998</v>
      </c>
      <c r="P973" s="8">
        <f>Table1[[#This Row],[pledged]]/Table1[[#This Row],[backers_count]]</f>
        <v>45.2</v>
      </c>
      <c r="Q973" s="9" t="str">
        <f t="shared" si="30"/>
        <v>technology</v>
      </c>
      <c r="R973" s="9" t="str">
        <f t="shared" si="31"/>
        <v>wearables</v>
      </c>
    </row>
    <row r="974" spans="1:18" ht="45" x14ac:dyDescent="0.25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8273</v>
      </c>
      <c r="O974" s="6">
        <f>Table1[[#This Row],[pledged]]/Table1[[#This Row],[goal]]*100</f>
        <v>34.625</v>
      </c>
      <c r="P974" s="8">
        <f>Table1[[#This Row],[pledged]]/Table1[[#This Row],[backers_count]]</f>
        <v>153.88888888888889</v>
      </c>
      <c r="Q974" s="9" t="str">
        <f t="shared" si="30"/>
        <v>technology</v>
      </c>
      <c r="R974" s="9" t="str">
        <f t="shared" si="31"/>
        <v>wearables</v>
      </c>
    </row>
    <row r="975" spans="1:18" ht="60" x14ac:dyDescent="0.25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8273</v>
      </c>
      <c r="O975" s="6">
        <f>Table1[[#This Row],[pledged]]/Table1[[#This Row],[goal]]*100</f>
        <v>2.0549999999999997</v>
      </c>
      <c r="P975" s="8">
        <f>Table1[[#This Row],[pledged]]/Table1[[#This Row],[backers_count]]</f>
        <v>51.375</v>
      </c>
      <c r="Q975" s="9" t="str">
        <f t="shared" si="30"/>
        <v>technology</v>
      </c>
      <c r="R975" s="9" t="str">
        <f t="shared" si="31"/>
        <v>wearables</v>
      </c>
    </row>
    <row r="976" spans="1:18" ht="45" x14ac:dyDescent="0.25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8273</v>
      </c>
      <c r="O976" s="6">
        <f>Table1[[#This Row],[pledged]]/Table1[[#This Row],[goal]]*100</f>
        <v>0.55999999999999994</v>
      </c>
      <c r="P976" s="8">
        <f>Table1[[#This Row],[pledged]]/Table1[[#This Row],[backers_count]]</f>
        <v>93.333333333333329</v>
      </c>
      <c r="Q976" s="9" t="str">
        <f t="shared" si="30"/>
        <v>technology</v>
      </c>
      <c r="R976" s="9" t="str">
        <f t="shared" si="31"/>
        <v>wearables</v>
      </c>
    </row>
    <row r="977" spans="1:18" ht="60" x14ac:dyDescent="0.25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8273</v>
      </c>
      <c r="O977" s="6">
        <f>Table1[[#This Row],[pledged]]/Table1[[#This Row],[goal]]*100</f>
        <v>2.6069999999999998</v>
      </c>
      <c r="P977" s="8">
        <f>Table1[[#This Row],[pledged]]/Table1[[#This Row],[backers_count]]</f>
        <v>108.625</v>
      </c>
      <c r="Q977" s="9" t="str">
        <f t="shared" si="30"/>
        <v>technology</v>
      </c>
      <c r="R977" s="9" t="str">
        <f t="shared" si="31"/>
        <v>wearables</v>
      </c>
    </row>
    <row r="978" spans="1:18" ht="60" x14ac:dyDescent="0.25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8273</v>
      </c>
      <c r="O978" s="6">
        <f>Table1[[#This Row],[pledged]]/Table1[[#This Row],[goal]]*100</f>
        <v>1.9259999999999999</v>
      </c>
      <c r="P978" s="8">
        <f>Table1[[#This Row],[pledged]]/Table1[[#This Row],[backers_count]]</f>
        <v>160.5</v>
      </c>
      <c r="Q978" s="9" t="str">
        <f t="shared" si="30"/>
        <v>technology</v>
      </c>
      <c r="R978" s="9" t="str">
        <f t="shared" si="31"/>
        <v>wearables</v>
      </c>
    </row>
    <row r="979" spans="1:18" ht="60" x14ac:dyDescent="0.25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8273</v>
      </c>
      <c r="O979" s="6">
        <f>Table1[[#This Row],[pledged]]/Table1[[#This Row],[goal]]*100</f>
        <v>33.666666666666664</v>
      </c>
      <c r="P979" s="8">
        <f>Table1[[#This Row],[pledged]]/Table1[[#This Row],[backers_count]]</f>
        <v>75.75</v>
      </c>
      <c r="Q979" s="9" t="str">
        <f t="shared" si="30"/>
        <v>technology</v>
      </c>
      <c r="R979" s="9" t="str">
        <f t="shared" si="31"/>
        <v>wearables</v>
      </c>
    </row>
    <row r="980" spans="1:18" ht="45" x14ac:dyDescent="0.25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8273</v>
      </c>
      <c r="O980" s="6">
        <f>Table1[[#This Row],[pledged]]/Table1[[#This Row],[goal]]*100</f>
        <v>56.263267182990241</v>
      </c>
      <c r="P980" s="8">
        <f>Table1[[#This Row],[pledged]]/Table1[[#This Row],[backers_count]]</f>
        <v>790.83739837398377</v>
      </c>
      <c r="Q980" s="9" t="str">
        <f t="shared" si="30"/>
        <v>technology</v>
      </c>
      <c r="R980" s="9" t="str">
        <f t="shared" si="31"/>
        <v>wearables</v>
      </c>
    </row>
    <row r="981" spans="1:18" ht="60" x14ac:dyDescent="0.25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8273</v>
      </c>
      <c r="O981" s="6">
        <f>Table1[[#This Row],[pledged]]/Table1[[#This Row],[goal]]*100</f>
        <v>82.817599999999999</v>
      </c>
      <c r="P981" s="8">
        <f>Table1[[#This Row],[pledged]]/Table1[[#This Row],[backers_count]]</f>
        <v>301.93916666666667</v>
      </c>
      <c r="Q981" s="9" t="str">
        <f t="shared" si="30"/>
        <v>technology</v>
      </c>
      <c r="R981" s="9" t="str">
        <f t="shared" si="31"/>
        <v>wearables</v>
      </c>
    </row>
    <row r="982" spans="1:18" ht="60" x14ac:dyDescent="0.25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8273</v>
      </c>
      <c r="O982" s="6">
        <f>Table1[[#This Row],[pledged]]/Table1[[#This Row],[goal]]*100</f>
        <v>14.860000000000001</v>
      </c>
      <c r="P982" s="8">
        <f>Table1[[#This Row],[pledged]]/Table1[[#This Row],[backers_count]]</f>
        <v>47.935483870967744</v>
      </c>
      <c r="Q982" s="9" t="str">
        <f t="shared" si="30"/>
        <v>technology</v>
      </c>
      <c r="R982" s="9" t="str">
        <f t="shared" si="31"/>
        <v>wearables</v>
      </c>
    </row>
    <row r="983" spans="1:18" ht="60" x14ac:dyDescent="0.25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8273</v>
      </c>
      <c r="O983" s="6">
        <f>Table1[[#This Row],[pledged]]/Table1[[#This Row],[goal]]*100</f>
        <v>1.2375123751237513E-2</v>
      </c>
      <c r="P983" s="8">
        <f>Table1[[#This Row],[pledged]]/Table1[[#This Row],[backers_count]]</f>
        <v>2.75</v>
      </c>
      <c r="Q983" s="9" t="str">
        <f t="shared" si="30"/>
        <v>technology</v>
      </c>
      <c r="R983" s="9" t="str">
        <f t="shared" si="31"/>
        <v>wearables</v>
      </c>
    </row>
    <row r="984" spans="1:18" ht="45" x14ac:dyDescent="0.25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8273</v>
      </c>
      <c r="O984" s="6">
        <f>Table1[[#This Row],[pledged]]/Table1[[#This Row],[goal]]*100</f>
        <v>1.7142857142857144E-2</v>
      </c>
      <c r="P984" s="8">
        <f>Table1[[#This Row],[pledged]]/Table1[[#This Row],[backers_count]]</f>
        <v>1</v>
      </c>
      <c r="Q984" s="9" t="str">
        <f t="shared" si="30"/>
        <v>technology</v>
      </c>
      <c r="R984" s="9" t="str">
        <f t="shared" si="31"/>
        <v>wearables</v>
      </c>
    </row>
    <row r="985" spans="1:18" ht="60" x14ac:dyDescent="0.25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8273</v>
      </c>
      <c r="O985" s="6">
        <f>Table1[[#This Row],[pledged]]/Table1[[#This Row],[goal]]*100</f>
        <v>29.506136117214709</v>
      </c>
      <c r="P985" s="8">
        <f>Table1[[#This Row],[pledged]]/Table1[[#This Row],[backers_count]]</f>
        <v>171.79329608938548</v>
      </c>
      <c r="Q985" s="9" t="str">
        <f t="shared" si="30"/>
        <v>technology</v>
      </c>
      <c r="R985" s="9" t="str">
        <f t="shared" si="31"/>
        <v>wearables</v>
      </c>
    </row>
    <row r="986" spans="1:18" ht="90" x14ac:dyDescent="0.25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8273</v>
      </c>
      <c r="O986" s="6">
        <f>Table1[[#This Row],[pledged]]/Table1[[#This Row],[goal]]*100</f>
        <v>1.06</v>
      </c>
      <c r="P986" s="8">
        <f>Table1[[#This Row],[pledged]]/Table1[[#This Row],[backers_count]]</f>
        <v>35.333333333333336</v>
      </c>
      <c r="Q986" s="9" t="str">
        <f t="shared" si="30"/>
        <v>technology</v>
      </c>
      <c r="R986" s="9" t="str">
        <f t="shared" si="31"/>
        <v>wearables</v>
      </c>
    </row>
    <row r="987" spans="1:18" ht="60" x14ac:dyDescent="0.25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8273</v>
      </c>
      <c r="O987" s="6">
        <f>Table1[[#This Row],[pledged]]/Table1[[#This Row],[goal]]*100</f>
        <v>6.293333333333333</v>
      </c>
      <c r="P987" s="8">
        <f>Table1[[#This Row],[pledged]]/Table1[[#This Row],[backers_count]]</f>
        <v>82.086956521739125</v>
      </c>
      <c r="Q987" s="9" t="str">
        <f t="shared" si="30"/>
        <v>technology</v>
      </c>
      <c r="R987" s="9" t="str">
        <f t="shared" si="31"/>
        <v>wearables</v>
      </c>
    </row>
    <row r="988" spans="1:18" ht="60" x14ac:dyDescent="0.25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8273</v>
      </c>
      <c r="O988" s="6">
        <f>Table1[[#This Row],[pledged]]/Table1[[#This Row],[goal]]*100</f>
        <v>12.75</v>
      </c>
      <c r="P988" s="8">
        <f>Table1[[#This Row],[pledged]]/Table1[[#This Row],[backers_count]]</f>
        <v>110.8695652173913</v>
      </c>
      <c r="Q988" s="9" t="str">
        <f t="shared" si="30"/>
        <v>technology</v>
      </c>
      <c r="R988" s="9" t="str">
        <f t="shared" si="31"/>
        <v>wearables</v>
      </c>
    </row>
    <row r="989" spans="1:18" ht="45" x14ac:dyDescent="0.25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8273</v>
      </c>
      <c r="O989" s="6">
        <f>Table1[[#This Row],[pledged]]/Table1[[#This Row],[goal]]*100</f>
        <v>13.22</v>
      </c>
      <c r="P989" s="8">
        <f>Table1[[#This Row],[pledged]]/Table1[[#This Row],[backers_count]]</f>
        <v>161.21951219512195</v>
      </c>
      <c r="Q989" s="9" t="str">
        <f t="shared" si="30"/>
        <v>technology</v>
      </c>
      <c r="R989" s="9" t="str">
        <f t="shared" si="31"/>
        <v>wearables</v>
      </c>
    </row>
    <row r="990" spans="1:18" ht="60" x14ac:dyDescent="0.25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8273</v>
      </c>
      <c r="O990" s="6">
        <f>Table1[[#This Row],[pledged]]/Table1[[#This Row],[goal]]*100</f>
        <v>0</v>
      </c>
      <c r="P990" s="8" t="e">
        <f>Table1[[#This Row],[pledged]]/Table1[[#This Row],[backers_count]]</f>
        <v>#DIV/0!</v>
      </c>
      <c r="Q990" s="9" t="str">
        <f t="shared" si="30"/>
        <v>technology</v>
      </c>
      <c r="R990" s="9" t="str">
        <f t="shared" si="31"/>
        <v>wearables</v>
      </c>
    </row>
    <row r="991" spans="1:18" ht="30" x14ac:dyDescent="0.25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8273</v>
      </c>
      <c r="O991" s="6">
        <f>Table1[[#This Row],[pledged]]/Table1[[#This Row],[goal]]*100</f>
        <v>16.77</v>
      </c>
      <c r="P991" s="8">
        <f>Table1[[#This Row],[pledged]]/Table1[[#This Row],[backers_count]]</f>
        <v>52.40625</v>
      </c>
      <c r="Q991" s="9" t="str">
        <f t="shared" si="30"/>
        <v>technology</v>
      </c>
      <c r="R991" s="9" t="str">
        <f t="shared" si="31"/>
        <v>wearables</v>
      </c>
    </row>
    <row r="992" spans="1:18" ht="60" x14ac:dyDescent="0.25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8273</v>
      </c>
      <c r="O992" s="6">
        <f>Table1[[#This Row],[pledged]]/Table1[[#This Row],[goal]]*100</f>
        <v>0.104</v>
      </c>
      <c r="P992" s="8">
        <f>Table1[[#This Row],[pledged]]/Table1[[#This Row],[backers_count]]</f>
        <v>13</v>
      </c>
      <c r="Q992" s="9" t="str">
        <f t="shared" si="30"/>
        <v>technology</v>
      </c>
      <c r="R992" s="9" t="str">
        <f t="shared" si="31"/>
        <v>wearables</v>
      </c>
    </row>
    <row r="993" spans="1:18" ht="75" x14ac:dyDescent="0.25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8273</v>
      </c>
      <c r="O993" s="6">
        <f>Table1[[#This Row],[pledged]]/Table1[[#This Row],[goal]]*100</f>
        <v>4.24</v>
      </c>
      <c r="P993" s="8">
        <f>Table1[[#This Row],[pledged]]/Table1[[#This Row],[backers_count]]</f>
        <v>30.285714285714285</v>
      </c>
      <c r="Q993" s="9" t="str">
        <f t="shared" si="30"/>
        <v>technology</v>
      </c>
      <c r="R993" s="9" t="str">
        <f t="shared" si="31"/>
        <v>wearables</v>
      </c>
    </row>
    <row r="994" spans="1:18" ht="45" x14ac:dyDescent="0.25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8273</v>
      </c>
      <c r="O994" s="6">
        <f>Table1[[#This Row],[pledged]]/Table1[[#This Row],[goal]]*100</f>
        <v>0.46699999999999997</v>
      </c>
      <c r="P994" s="8">
        <f>Table1[[#This Row],[pledged]]/Table1[[#This Row],[backers_count]]</f>
        <v>116.75</v>
      </c>
      <c r="Q994" s="9" t="str">
        <f t="shared" si="30"/>
        <v>technology</v>
      </c>
      <c r="R994" s="9" t="str">
        <f t="shared" si="31"/>
        <v>wearables</v>
      </c>
    </row>
    <row r="995" spans="1:18" ht="45" x14ac:dyDescent="0.25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8273</v>
      </c>
      <c r="O995" s="6">
        <f>Table1[[#This Row],[pledged]]/Table1[[#This Row],[goal]]*100</f>
        <v>25.087142857142858</v>
      </c>
      <c r="P995" s="8">
        <f>Table1[[#This Row],[pledged]]/Table1[[#This Row],[backers_count]]</f>
        <v>89.59693877551021</v>
      </c>
      <c r="Q995" s="9" t="str">
        <f t="shared" si="30"/>
        <v>technology</v>
      </c>
      <c r="R995" s="9" t="str">
        <f t="shared" si="31"/>
        <v>wearables</v>
      </c>
    </row>
    <row r="996" spans="1:18" ht="60" x14ac:dyDescent="0.25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8273</v>
      </c>
      <c r="O996" s="6">
        <f>Table1[[#This Row],[pledged]]/Table1[[#This Row],[goal]]*100</f>
        <v>2.3345000000000002</v>
      </c>
      <c r="P996" s="8">
        <f>Table1[[#This Row],[pledged]]/Table1[[#This Row],[backers_count]]</f>
        <v>424.45454545454544</v>
      </c>
      <c r="Q996" s="9" t="str">
        <f t="shared" si="30"/>
        <v>technology</v>
      </c>
      <c r="R996" s="9" t="str">
        <f t="shared" si="31"/>
        <v>wearables</v>
      </c>
    </row>
    <row r="997" spans="1:18" ht="60" x14ac:dyDescent="0.25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8273</v>
      </c>
      <c r="O997" s="6">
        <f>Table1[[#This Row],[pledged]]/Table1[[#This Row],[goal]]*100</f>
        <v>7.26</v>
      </c>
      <c r="P997" s="8">
        <f>Table1[[#This Row],[pledged]]/Table1[[#This Row],[backers_count]]</f>
        <v>80.666666666666671</v>
      </c>
      <c r="Q997" s="9" t="str">
        <f t="shared" si="30"/>
        <v>technology</v>
      </c>
      <c r="R997" s="9" t="str">
        <f t="shared" si="31"/>
        <v>wearables</v>
      </c>
    </row>
    <row r="998" spans="1:18" ht="45" x14ac:dyDescent="0.25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8273</v>
      </c>
      <c r="O998" s="6">
        <f>Table1[[#This Row],[pledged]]/Table1[[#This Row],[goal]]*100</f>
        <v>1.625</v>
      </c>
      <c r="P998" s="8">
        <f>Table1[[#This Row],[pledged]]/Table1[[#This Row],[backers_count]]</f>
        <v>13</v>
      </c>
      <c r="Q998" s="9" t="str">
        <f t="shared" si="30"/>
        <v>technology</v>
      </c>
      <c r="R998" s="9" t="str">
        <f t="shared" si="31"/>
        <v>wearables</v>
      </c>
    </row>
    <row r="999" spans="1:18" ht="30" x14ac:dyDescent="0.25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8273</v>
      </c>
      <c r="O999" s="6">
        <f>Table1[[#This Row],[pledged]]/Table1[[#This Row],[goal]]*100</f>
        <v>1.3</v>
      </c>
      <c r="P999" s="8">
        <f>Table1[[#This Row],[pledged]]/Table1[[#This Row],[backers_count]]</f>
        <v>8.125</v>
      </c>
      <c r="Q999" s="9" t="str">
        <f t="shared" si="30"/>
        <v>technology</v>
      </c>
      <c r="R999" s="9" t="str">
        <f t="shared" si="31"/>
        <v>wearables</v>
      </c>
    </row>
    <row r="1000" spans="1:18" ht="45" x14ac:dyDescent="0.25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8273</v>
      </c>
      <c r="O1000" s="6">
        <f>Table1[[#This Row],[pledged]]/Table1[[#This Row],[goal]]*100</f>
        <v>58.558333333333337</v>
      </c>
      <c r="P1000" s="8">
        <f>Table1[[#This Row],[pledged]]/Table1[[#This Row],[backers_count]]</f>
        <v>153.42794759825327</v>
      </c>
      <c r="Q1000" s="9" t="str">
        <f t="shared" si="30"/>
        <v>technology</v>
      </c>
      <c r="R1000" s="9" t="str">
        <f t="shared" si="31"/>
        <v>wearables</v>
      </c>
    </row>
    <row r="1001" spans="1:18" ht="45" x14ac:dyDescent="0.25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8273</v>
      </c>
      <c r="O1001" s="6">
        <f>Table1[[#This Row],[pledged]]/Table1[[#This Row],[goal]]*100</f>
        <v>7.7886666666666677</v>
      </c>
      <c r="P1001" s="8">
        <f>Table1[[#This Row],[pledged]]/Table1[[#This Row],[backers_count]]</f>
        <v>292.07499999999999</v>
      </c>
      <c r="Q1001" s="9" t="str">
        <f t="shared" si="30"/>
        <v>technology</v>
      </c>
      <c r="R1001" s="9" t="str">
        <f t="shared" si="31"/>
        <v>wearables</v>
      </c>
    </row>
    <row r="1002" spans="1:18" ht="45" x14ac:dyDescent="0.25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8273</v>
      </c>
      <c r="O1002" s="6">
        <f>Table1[[#This Row],[pledged]]/Table1[[#This Row],[goal]]*100</f>
        <v>2.2157147647256061</v>
      </c>
      <c r="P1002" s="8">
        <f>Table1[[#This Row],[pledged]]/Table1[[#This Row],[backers_count]]</f>
        <v>3304</v>
      </c>
      <c r="Q1002" s="9" t="str">
        <f t="shared" si="30"/>
        <v>technology</v>
      </c>
      <c r="R1002" s="9" t="str">
        <f t="shared" si="31"/>
        <v>wearables</v>
      </c>
    </row>
    <row r="1003" spans="1:18" ht="60" x14ac:dyDescent="0.25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8273</v>
      </c>
      <c r="O1003" s="6">
        <f>Table1[[#This Row],[pledged]]/Table1[[#This Row],[goal]]*100</f>
        <v>104</v>
      </c>
      <c r="P1003" s="8">
        <f>Table1[[#This Row],[pledged]]/Table1[[#This Row],[backers_count]]</f>
        <v>1300</v>
      </c>
      <c r="Q1003" s="9" t="str">
        <f t="shared" si="30"/>
        <v>technology</v>
      </c>
      <c r="R1003" s="9" t="str">
        <f t="shared" si="31"/>
        <v>wearables</v>
      </c>
    </row>
    <row r="1004" spans="1:18" ht="60" x14ac:dyDescent="0.25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8273</v>
      </c>
      <c r="O1004" s="6">
        <f>Table1[[#This Row],[pledged]]/Table1[[#This Row],[goal]]*100</f>
        <v>29.6029602960296</v>
      </c>
      <c r="P1004" s="8">
        <f>Table1[[#This Row],[pledged]]/Table1[[#This Row],[backers_count]]</f>
        <v>134.54545454545453</v>
      </c>
      <c r="Q1004" s="9" t="str">
        <f t="shared" si="30"/>
        <v>technology</v>
      </c>
      <c r="R1004" s="9" t="str">
        <f t="shared" si="31"/>
        <v>wearables</v>
      </c>
    </row>
    <row r="1005" spans="1:18" ht="45" x14ac:dyDescent="0.25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8273</v>
      </c>
      <c r="O1005" s="6">
        <f>Table1[[#This Row],[pledged]]/Table1[[#This Row],[goal]]*100</f>
        <v>16.055</v>
      </c>
      <c r="P1005" s="8">
        <f>Table1[[#This Row],[pledged]]/Table1[[#This Row],[backers_count]]</f>
        <v>214.06666666666666</v>
      </c>
      <c r="Q1005" s="9" t="str">
        <f t="shared" si="30"/>
        <v>technology</v>
      </c>
      <c r="R1005" s="9" t="str">
        <f t="shared" si="31"/>
        <v>wearables</v>
      </c>
    </row>
    <row r="1006" spans="1:18" ht="45" x14ac:dyDescent="0.25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8273</v>
      </c>
      <c r="O1006" s="6">
        <f>Table1[[#This Row],[pledged]]/Table1[[#This Row],[goal]]*100</f>
        <v>82.207999999999998</v>
      </c>
      <c r="P1006" s="8">
        <f>Table1[[#This Row],[pledged]]/Table1[[#This Row],[backers_count]]</f>
        <v>216.33684210526314</v>
      </c>
      <c r="Q1006" s="9" t="str">
        <f t="shared" si="30"/>
        <v>technology</v>
      </c>
      <c r="R1006" s="9" t="str">
        <f t="shared" si="31"/>
        <v>wearables</v>
      </c>
    </row>
    <row r="1007" spans="1:18" ht="45" x14ac:dyDescent="0.25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8273</v>
      </c>
      <c r="O1007" s="6">
        <f>Table1[[#This Row],[pledged]]/Table1[[#This Row],[goal]]*100</f>
        <v>75.051000000000002</v>
      </c>
      <c r="P1007" s="8">
        <f>Table1[[#This Row],[pledged]]/Table1[[#This Row],[backers_count]]</f>
        <v>932.31055900621118</v>
      </c>
      <c r="Q1007" s="9" t="str">
        <f t="shared" si="30"/>
        <v>technology</v>
      </c>
      <c r="R1007" s="9" t="str">
        <f t="shared" si="31"/>
        <v>wearables</v>
      </c>
    </row>
    <row r="1008" spans="1:18" ht="45" x14ac:dyDescent="0.25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8273</v>
      </c>
      <c r="O1008" s="6">
        <f>Table1[[#This Row],[pledged]]/Table1[[#This Row],[goal]]*100</f>
        <v>5.8500000000000005</v>
      </c>
      <c r="P1008" s="8">
        <f>Table1[[#This Row],[pledged]]/Table1[[#This Row],[backers_count]]</f>
        <v>29.25</v>
      </c>
      <c r="Q1008" s="9" t="str">
        <f t="shared" si="30"/>
        <v>technology</v>
      </c>
      <c r="R1008" s="9" t="str">
        <f t="shared" si="31"/>
        <v>wearables</v>
      </c>
    </row>
    <row r="1009" spans="1:18" ht="45" x14ac:dyDescent="0.25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8273</v>
      </c>
      <c r="O1009" s="6">
        <f>Table1[[#This Row],[pledged]]/Table1[[#This Row],[goal]]*100</f>
        <v>44.32</v>
      </c>
      <c r="P1009" s="8">
        <f>Table1[[#This Row],[pledged]]/Table1[[#This Row],[backers_count]]</f>
        <v>174.94736842105263</v>
      </c>
      <c r="Q1009" s="9" t="str">
        <f t="shared" si="30"/>
        <v>technology</v>
      </c>
      <c r="R1009" s="9" t="str">
        <f t="shared" si="31"/>
        <v>wearables</v>
      </c>
    </row>
    <row r="1010" spans="1:18" ht="60" x14ac:dyDescent="0.25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8273</v>
      </c>
      <c r="O1010" s="6">
        <f>Table1[[#This Row],[pledged]]/Table1[[#This Row],[goal]]*100</f>
        <v>0.26737967914438499</v>
      </c>
      <c r="P1010" s="8">
        <f>Table1[[#This Row],[pledged]]/Table1[[#This Row],[backers_count]]</f>
        <v>250</v>
      </c>
      <c r="Q1010" s="9" t="str">
        <f t="shared" si="30"/>
        <v>technology</v>
      </c>
      <c r="R1010" s="9" t="str">
        <f t="shared" si="31"/>
        <v>wearables</v>
      </c>
    </row>
    <row r="1011" spans="1:18" ht="60" x14ac:dyDescent="0.25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8273</v>
      </c>
      <c r="O1011" s="6">
        <f>Table1[[#This Row],[pledged]]/Table1[[#This Row],[goal]]*100</f>
        <v>13.13</v>
      </c>
      <c r="P1011" s="8">
        <f>Table1[[#This Row],[pledged]]/Table1[[#This Row],[backers_count]]</f>
        <v>65</v>
      </c>
      <c r="Q1011" s="9" t="str">
        <f t="shared" si="30"/>
        <v>technology</v>
      </c>
      <c r="R1011" s="9" t="str">
        <f t="shared" si="31"/>
        <v>wearables</v>
      </c>
    </row>
    <row r="1012" spans="1:18" ht="60" x14ac:dyDescent="0.25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8273</v>
      </c>
      <c r="O1012" s="6">
        <f>Table1[[#This Row],[pledged]]/Table1[[#This Row],[goal]]*100</f>
        <v>0.19088937093275488</v>
      </c>
      <c r="P1012" s="8">
        <f>Table1[[#This Row],[pledged]]/Table1[[#This Row],[backers_count]]</f>
        <v>55</v>
      </c>
      <c r="Q1012" s="9" t="str">
        <f t="shared" si="30"/>
        <v>technology</v>
      </c>
      <c r="R1012" s="9" t="str">
        <f t="shared" si="31"/>
        <v>wearables</v>
      </c>
    </row>
    <row r="1013" spans="1:18" ht="45" x14ac:dyDescent="0.25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8273</v>
      </c>
      <c r="O1013" s="6">
        <f>Table1[[#This Row],[pledged]]/Table1[[#This Row],[goal]]*100</f>
        <v>0.375</v>
      </c>
      <c r="P1013" s="8">
        <f>Table1[[#This Row],[pledged]]/Table1[[#This Row],[backers_count]]</f>
        <v>75</v>
      </c>
      <c r="Q1013" s="9" t="str">
        <f t="shared" si="30"/>
        <v>technology</v>
      </c>
      <c r="R1013" s="9" t="str">
        <f t="shared" si="31"/>
        <v>wearables</v>
      </c>
    </row>
    <row r="1014" spans="1:18" ht="60" x14ac:dyDescent="0.25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8273</v>
      </c>
      <c r="O1014" s="6">
        <f>Table1[[#This Row],[pledged]]/Table1[[#This Row],[goal]]*100</f>
        <v>21535.021000000001</v>
      </c>
      <c r="P1014" s="8">
        <f>Table1[[#This Row],[pledged]]/Table1[[#This Row],[backers_count]]</f>
        <v>1389.3561935483872</v>
      </c>
      <c r="Q1014" s="9" t="str">
        <f t="shared" si="30"/>
        <v>technology</v>
      </c>
      <c r="R1014" s="9" t="str">
        <f t="shared" si="31"/>
        <v>wearables</v>
      </c>
    </row>
    <row r="1015" spans="1:18" ht="60" x14ac:dyDescent="0.25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8273</v>
      </c>
      <c r="O1015" s="6">
        <f>Table1[[#This Row],[pledged]]/Table1[[#This Row],[goal]]*100</f>
        <v>34.527999999999999</v>
      </c>
      <c r="P1015" s="8">
        <f>Table1[[#This Row],[pledged]]/Table1[[#This Row],[backers_count]]</f>
        <v>95.911111111111111</v>
      </c>
      <c r="Q1015" s="9" t="str">
        <f t="shared" si="30"/>
        <v>technology</v>
      </c>
      <c r="R1015" s="9" t="str">
        <f t="shared" si="31"/>
        <v>wearables</v>
      </c>
    </row>
    <row r="1016" spans="1:18" ht="30" x14ac:dyDescent="0.25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8273</v>
      </c>
      <c r="O1016" s="6">
        <f>Table1[[#This Row],[pledged]]/Table1[[#This Row],[goal]]*100</f>
        <v>30.599999999999998</v>
      </c>
      <c r="P1016" s="8">
        <f>Table1[[#This Row],[pledged]]/Table1[[#This Row],[backers_count]]</f>
        <v>191.25</v>
      </c>
      <c r="Q1016" s="9" t="str">
        <f t="shared" si="30"/>
        <v>technology</v>
      </c>
      <c r="R1016" s="9" t="str">
        <f t="shared" si="31"/>
        <v>wearables</v>
      </c>
    </row>
    <row r="1017" spans="1:18" ht="45" x14ac:dyDescent="0.25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8273</v>
      </c>
      <c r="O1017" s="6">
        <f>Table1[[#This Row],[pledged]]/Table1[[#This Row],[goal]]*100</f>
        <v>2.666666666666667</v>
      </c>
      <c r="P1017" s="8">
        <f>Table1[[#This Row],[pledged]]/Table1[[#This Row],[backers_count]]</f>
        <v>40</v>
      </c>
      <c r="Q1017" s="9" t="str">
        <f t="shared" si="30"/>
        <v>technology</v>
      </c>
      <c r="R1017" s="9" t="str">
        <f t="shared" si="31"/>
        <v>wearables</v>
      </c>
    </row>
    <row r="1018" spans="1:18" ht="45" x14ac:dyDescent="0.25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8273</v>
      </c>
      <c r="O1018" s="6">
        <f>Table1[[#This Row],[pledged]]/Table1[[#This Row],[goal]]*100</f>
        <v>2.8420000000000001</v>
      </c>
      <c r="P1018" s="8">
        <f>Table1[[#This Row],[pledged]]/Table1[[#This Row],[backers_count]]</f>
        <v>74.78947368421052</v>
      </c>
      <c r="Q1018" s="9" t="str">
        <f t="shared" si="30"/>
        <v>technology</v>
      </c>
      <c r="R1018" s="9" t="str">
        <f t="shared" si="31"/>
        <v>wearables</v>
      </c>
    </row>
    <row r="1019" spans="1:18" ht="60" x14ac:dyDescent="0.25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8273</v>
      </c>
      <c r="O1019" s="6">
        <f>Table1[[#This Row],[pledged]]/Table1[[#This Row],[goal]]*100</f>
        <v>22.878799999999998</v>
      </c>
      <c r="P1019" s="8">
        <f>Table1[[#This Row],[pledged]]/Table1[[#This Row],[backers_count]]</f>
        <v>161.11830985915492</v>
      </c>
      <c r="Q1019" s="9" t="str">
        <f t="shared" si="30"/>
        <v>technology</v>
      </c>
      <c r="R1019" s="9" t="str">
        <f t="shared" si="31"/>
        <v>wearables</v>
      </c>
    </row>
    <row r="1020" spans="1:18" ht="45" x14ac:dyDescent="0.25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8273</v>
      </c>
      <c r="O1020" s="6">
        <f>Table1[[#This Row],[pledged]]/Table1[[#This Row],[goal]]*100</f>
        <v>3.105</v>
      </c>
      <c r="P1020" s="8">
        <f>Table1[[#This Row],[pledged]]/Table1[[#This Row],[backers_count]]</f>
        <v>88.714285714285708</v>
      </c>
      <c r="Q1020" s="9" t="str">
        <f t="shared" si="30"/>
        <v>technology</v>
      </c>
      <c r="R1020" s="9" t="str">
        <f t="shared" si="31"/>
        <v>wearables</v>
      </c>
    </row>
    <row r="1021" spans="1:18" ht="45" x14ac:dyDescent="0.25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8273</v>
      </c>
      <c r="O1021" s="6">
        <f>Table1[[#This Row],[pledged]]/Table1[[#This Row],[goal]]*100</f>
        <v>47.333333333333336</v>
      </c>
      <c r="P1021" s="8">
        <f>Table1[[#This Row],[pledged]]/Table1[[#This Row],[backers_count]]</f>
        <v>53.25</v>
      </c>
      <c r="Q1021" s="9" t="str">
        <f t="shared" si="30"/>
        <v>technology</v>
      </c>
      <c r="R1021" s="9" t="str">
        <f t="shared" si="31"/>
        <v>wearables</v>
      </c>
    </row>
    <row r="1022" spans="1:18" ht="60" x14ac:dyDescent="0.25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8280</v>
      </c>
      <c r="O1022" s="6">
        <f>Table1[[#This Row],[pledged]]/Table1[[#This Row],[goal]]*100</f>
        <v>205.54838709677421</v>
      </c>
      <c r="P1022" s="8">
        <f>Table1[[#This Row],[pledged]]/Table1[[#This Row],[backers_count]]</f>
        <v>106.2</v>
      </c>
      <c r="Q1022" s="9" t="str">
        <f t="shared" si="30"/>
        <v>music</v>
      </c>
      <c r="R1022" s="9" t="str">
        <f t="shared" si="31"/>
        <v>electronic music</v>
      </c>
    </row>
    <row r="1023" spans="1:18" ht="45" x14ac:dyDescent="0.25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8280</v>
      </c>
      <c r="O1023" s="6">
        <f>Table1[[#This Row],[pledged]]/Table1[[#This Row],[goal]]*100</f>
        <v>351.80366666666669</v>
      </c>
      <c r="P1023" s="8">
        <f>Table1[[#This Row],[pledged]]/Table1[[#This Row],[backers_count]]</f>
        <v>22.079728033472804</v>
      </c>
      <c r="Q1023" s="9" t="str">
        <f t="shared" si="30"/>
        <v>music</v>
      </c>
      <c r="R1023" s="9" t="str">
        <f t="shared" si="31"/>
        <v>electronic music</v>
      </c>
    </row>
    <row r="1024" spans="1:18" ht="30" x14ac:dyDescent="0.25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8280</v>
      </c>
      <c r="O1024" s="6">
        <f>Table1[[#This Row],[pledged]]/Table1[[#This Row],[goal]]*100</f>
        <v>114.9</v>
      </c>
      <c r="P1024" s="8">
        <f>Table1[[#This Row],[pledged]]/Table1[[#This Row],[backers_count]]</f>
        <v>31.054054054054053</v>
      </c>
      <c r="Q1024" s="9" t="str">
        <f t="shared" si="30"/>
        <v>music</v>
      </c>
      <c r="R1024" s="9" t="str">
        <f t="shared" si="31"/>
        <v>electronic music</v>
      </c>
    </row>
    <row r="1025" spans="1:18" ht="45" x14ac:dyDescent="0.25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8280</v>
      </c>
      <c r="O1025" s="6">
        <f>Table1[[#This Row],[pledged]]/Table1[[#This Row],[goal]]*100</f>
        <v>237.15</v>
      </c>
      <c r="P1025" s="8">
        <f>Table1[[#This Row],[pledged]]/Table1[[#This Row],[backers_count]]</f>
        <v>36.206106870229007</v>
      </c>
      <c r="Q1025" s="9" t="str">
        <f t="shared" si="30"/>
        <v>music</v>
      </c>
      <c r="R1025" s="9" t="str">
        <f t="shared" si="31"/>
        <v>electronic music</v>
      </c>
    </row>
    <row r="1026" spans="1:18" ht="45" x14ac:dyDescent="0.25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8280</v>
      </c>
      <c r="O1026" s="6">
        <f>Table1[[#This Row],[pledged]]/Table1[[#This Row],[goal]]*100</f>
        <v>118.63774999999998</v>
      </c>
      <c r="P1026" s="8">
        <f>Table1[[#This Row],[pledged]]/Table1[[#This Row],[backers_count]]</f>
        <v>388.9762295081967</v>
      </c>
      <c r="Q1026" s="9" t="str">
        <f t="shared" ref="Q1026:Q1089" si="32">LEFT($N1026,SEARCH("/",$N1026)-1)</f>
        <v>music</v>
      </c>
      <c r="R1026" s="9" t="str">
        <f t="shared" ref="R1026:R1089" si="33">RIGHT(N1026,LEN(N1026)-SEARCH("/",N1026))</f>
        <v>electronic music</v>
      </c>
    </row>
    <row r="1027" spans="1:18" ht="45" x14ac:dyDescent="0.25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8280</v>
      </c>
      <c r="O1027" s="6">
        <f>Table1[[#This Row],[pledged]]/Table1[[#This Row],[goal]]*100</f>
        <v>109.92831428571431</v>
      </c>
      <c r="P1027" s="8">
        <f>Table1[[#This Row],[pledged]]/Table1[[#This Row],[backers_count]]</f>
        <v>71.848571428571432</v>
      </c>
      <c r="Q1027" s="9" t="str">
        <f t="shared" si="32"/>
        <v>music</v>
      </c>
      <c r="R1027" s="9" t="str">
        <f t="shared" si="33"/>
        <v>electronic music</v>
      </c>
    </row>
    <row r="1028" spans="1:18" ht="60" x14ac:dyDescent="0.25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8280</v>
      </c>
      <c r="O1028" s="6">
        <f>Table1[[#This Row],[pledged]]/Table1[[#This Row],[goal]]*100</f>
        <v>100.00828571428571</v>
      </c>
      <c r="P1028" s="8">
        <f>Table1[[#This Row],[pledged]]/Table1[[#This Row],[backers_count]]</f>
        <v>57.381803278688523</v>
      </c>
      <c r="Q1028" s="9" t="str">
        <f t="shared" si="32"/>
        <v>music</v>
      </c>
      <c r="R1028" s="9" t="str">
        <f t="shared" si="33"/>
        <v>electronic music</v>
      </c>
    </row>
    <row r="1029" spans="1:18" ht="60" x14ac:dyDescent="0.25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8280</v>
      </c>
      <c r="O1029" s="6">
        <f>Table1[[#This Row],[pledged]]/Table1[[#This Row],[goal]]*100</f>
        <v>103.09292094387415</v>
      </c>
      <c r="P1029" s="8">
        <f>Table1[[#This Row],[pledged]]/Table1[[#This Row],[backers_count]]</f>
        <v>69.666666666666671</v>
      </c>
      <c r="Q1029" s="9" t="str">
        <f t="shared" si="32"/>
        <v>music</v>
      </c>
      <c r="R1029" s="9" t="str">
        <f t="shared" si="33"/>
        <v>electronic music</v>
      </c>
    </row>
    <row r="1030" spans="1:18" ht="45" x14ac:dyDescent="0.25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8280</v>
      </c>
      <c r="O1030" s="6">
        <f>Table1[[#This Row],[pledged]]/Table1[[#This Row],[goal]]*100</f>
        <v>117.27000000000001</v>
      </c>
      <c r="P1030" s="8">
        <f>Table1[[#This Row],[pledged]]/Table1[[#This Row],[backers_count]]</f>
        <v>45.988235294117644</v>
      </c>
      <c r="Q1030" s="9" t="str">
        <f t="shared" si="32"/>
        <v>music</v>
      </c>
      <c r="R1030" s="9" t="str">
        <f t="shared" si="33"/>
        <v>electronic music</v>
      </c>
    </row>
    <row r="1031" spans="1:18" ht="45" x14ac:dyDescent="0.25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8280</v>
      </c>
      <c r="O1031" s="6">
        <f>Table1[[#This Row],[pledged]]/Table1[[#This Row],[goal]]*100</f>
        <v>111.75999999999999</v>
      </c>
      <c r="P1031" s="8">
        <f>Table1[[#This Row],[pledged]]/Table1[[#This Row],[backers_count]]</f>
        <v>79.262411347517727</v>
      </c>
      <c r="Q1031" s="9" t="str">
        <f t="shared" si="32"/>
        <v>music</v>
      </c>
      <c r="R1031" s="9" t="str">
        <f t="shared" si="33"/>
        <v>electronic music</v>
      </c>
    </row>
    <row r="1032" spans="1:18" ht="30" x14ac:dyDescent="0.25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8280</v>
      </c>
      <c r="O1032" s="6">
        <f>Table1[[#This Row],[pledged]]/Table1[[#This Row],[goal]]*100</f>
        <v>342.09999999999997</v>
      </c>
      <c r="P1032" s="8">
        <f>Table1[[#This Row],[pledged]]/Table1[[#This Row],[backers_count]]</f>
        <v>43.031446540880502</v>
      </c>
      <c r="Q1032" s="9" t="str">
        <f t="shared" si="32"/>
        <v>music</v>
      </c>
      <c r="R1032" s="9" t="str">
        <f t="shared" si="33"/>
        <v>electronic music</v>
      </c>
    </row>
    <row r="1033" spans="1:18" ht="60" x14ac:dyDescent="0.25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8280</v>
      </c>
      <c r="O1033" s="6">
        <f>Table1[[#This Row],[pledged]]/Table1[[#This Row],[goal]]*100</f>
        <v>107.4</v>
      </c>
      <c r="P1033" s="8">
        <f>Table1[[#This Row],[pledged]]/Table1[[#This Row],[backers_count]]</f>
        <v>108.48484848484848</v>
      </c>
      <c r="Q1033" s="9" t="str">
        <f t="shared" si="32"/>
        <v>music</v>
      </c>
      <c r="R1033" s="9" t="str">
        <f t="shared" si="33"/>
        <v>electronic music</v>
      </c>
    </row>
    <row r="1034" spans="1:18" x14ac:dyDescent="0.25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8280</v>
      </c>
      <c r="O1034" s="6">
        <f>Table1[[#This Row],[pledged]]/Table1[[#This Row],[goal]]*100</f>
        <v>108.49703703703703</v>
      </c>
      <c r="P1034" s="8">
        <f>Table1[[#This Row],[pledged]]/Table1[[#This Row],[backers_count]]</f>
        <v>61.029583333333335</v>
      </c>
      <c r="Q1034" s="9" t="str">
        <f t="shared" si="32"/>
        <v>music</v>
      </c>
      <c r="R1034" s="9" t="str">
        <f t="shared" si="33"/>
        <v>electronic music</v>
      </c>
    </row>
    <row r="1035" spans="1:18" ht="60" x14ac:dyDescent="0.25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8280</v>
      </c>
      <c r="O1035" s="6">
        <f>Table1[[#This Row],[pledged]]/Table1[[#This Row],[goal]]*100</f>
        <v>102.86144578313252</v>
      </c>
      <c r="P1035" s="8">
        <f>Table1[[#This Row],[pledged]]/Table1[[#This Row],[backers_count]]</f>
        <v>50.592592592592595</v>
      </c>
      <c r="Q1035" s="9" t="str">
        <f t="shared" si="32"/>
        <v>music</v>
      </c>
      <c r="R1035" s="9" t="str">
        <f t="shared" si="33"/>
        <v>electronic music</v>
      </c>
    </row>
    <row r="1036" spans="1:18" ht="45" x14ac:dyDescent="0.25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8280</v>
      </c>
      <c r="O1036" s="6">
        <f>Table1[[#This Row],[pledged]]/Table1[[#This Row],[goal]]*100</f>
        <v>130.0018</v>
      </c>
      <c r="P1036" s="8">
        <f>Table1[[#This Row],[pledged]]/Table1[[#This Row],[backers_count]]</f>
        <v>39.157168674698795</v>
      </c>
      <c r="Q1036" s="9" t="str">
        <f t="shared" si="32"/>
        <v>music</v>
      </c>
      <c r="R1036" s="9" t="str">
        <f t="shared" si="33"/>
        <v>electronic music</v>
      </c>
    </row>
    <row r="1037" spans="1:18" ht="60" x14ac:dyDescent="0.25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8280</v>
      </c>
      <c r="O1037" s="6">
        <f>Table1[[#This Row],[pledged]]/Table1[[#This Row],[goal]]*100</f>
        <v>107.65217391304347</v>
      </c>
      <c r="P1037" s="8">
        <f>Table1[[#This Row],[pledged]]/Table1[[#This Row],[backers_count]]</f>
        <v>65.15789473684211</v>
      </c>
      <c r="Q1037" s="9" t="str">
        <f t="shared" si="32"/>
        <v>music</v>
      </c>
      <c r="R1037" s="9" t="str">
        <f t="shared" si="33"/>
        <v>electronic music</v>
      </c>
    </row>
    <row r="1038" spans="1:18" ht="45" x14ac:dyDescent="0.25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8280</v>
      </c>
      <c r="O1038" s="6">
        <f>Table1[[#This Row],[pledged]]/Table1[[#This Row],[goal]]*100</f>
        <v>112.36044444444444</v>
      </c>
      <c r="P1038" s="8">
        <f>Table1[[#This Row],[pledged]]/Table1[[#This Row],[backers_count]]</f>
        <v>23.963127962085309</v>
      </c>
      <c r="Q1038" s="9" t="str">
        <f t="shared" si="32"/>
        <v>music</v>
      </c>
      <c r="R1038" s="9" t="str">
        <f t="shared" si="33"/>
        <v>electronic music</v>
      </c>
    </row>
    <row r="1039" spans="1:18" ht="60" x14ac:dyDescent="0.25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8280</v>
      </c>
      <c r="O1039" s="6">
        <f>Table1[[#This Row],[pledged]]/Table1[[#This Row],[goal]]*100</f>
        <v>102.1</v>
      </c>
      <c r="P1039" s="8">
        <f>Table1[[#This Row],[pledged]]/Table1[[#This Row],[backers_count]]</f>
        <v>48.61904761904762</v>
      </c>
      <c r="Q1039" s="9" t="str">
        <f t="shared" si="32"/>
        <v>music</v>
      </c>
      <c r="R1039" s="9" t="str">
        <f t="shared" si="33"/>
        <v>electronic music</v>
      </c>
    </row>
    <row r="1040" spans="1:18" ht="45" x14ac:dyDescent="0.25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8280</v>
      </c>
      <c r="O1040" s="6">
        <f>Table1[[#This Row],[pledged]]/Table1[[#This Row],[goal]]*100</f>
        <v>145.33333333333334</v>
      </c>
      <c r="P1040" s="8">
        <f>Table1[[#This Row],[pledged]]/Table1[[#This Row],[backers_count]]</f>
        <v>35.73770491803279</v>
      </c>
      <c r="Q1040" s="9" t="str">
        <f t="shared" si="32"/>
        <v>music</v>
      </c>
      <c r="R1040" s="9" t="str">
        <f t="shared" si="33"/>
        <v>electronic music</v>
      </c>
    </row>
    <row r="1041" spans="1:18" ht="60" x14ac:dyDescent="0.25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8280</v>
      </c>
      <c r="O1041" s="6">
        <f>Table1[[#This Row],[pledged]]/Table1[[#This Row],[goal]]*100</f>
        <v>128.19999999999999</v>
      </c>
      <c r="P1041" s="8">
        <f>Table1[[#This Row],[pledged]]/Table1[[#This Row],[backers_count]]</f>
        <v>21.366666666666667</v>
      </c>
      <c r="Q1041" s="9" t="str">
        <f t="shared" si="32"/>
        <v>music</v>
      </c>
      <c r="R1041" s="9" t="str">
        <f t="shared" si="33"/>
        <v>electronic music</v>
      </c>
    </row>
    <row r="1042" spans="1:18" ht="60" x14ac:dyDescent="0.25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8281</v>
      </c>
      <c r="O1042" s="6">
        <f>Table1[[#This Row],[pledged]]/Table1[[#This Row],[goal]]*100</f>
        <v>0.29411764705882354</v>
      </c>
      <c r="P1042" s="8">
        <f>Table1[[#This Row],[pledged]]/Table1[[#This Row],[backers_count]]</f>
        <v>250</v>
      </c>
      <c r="Q1042" s="9" t="str">
        <f t="shared" si="32"/>
        <v>journalism</v>
      </c>
      <c r="R1042" s="9" t="str">
        <f t="shared" si="33"/>
        <v>audio</v>
      </c>
    </row>
    <row r="1043" spans="1:18" ht="45" x14ac:dyDescent="0.25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8281</v>
      </c>
      <c r="O1043" s="6">
        <f>Table1[[#This Row],[pledged]]/Table1[[#This Row],[goal]]*100</f>
        <v>0</v>
      </c>
      <c r="P1043" s="8" t="e">
        <f>Table1[[#This Row],[pledged]]/Table1[[#This Row],[backers_count]]</f>
        <v>#DIV/0!</v>
      </c>
      <c r="Q1043" s="9" t="str">
        <f t="shared" si="32"/>
        <v>journalism</v>
      </c>
      <c r="R1043" s="9" t="str">
        <f t="shared" si="33"/>
        <v>audio</v>
      </c>
    </row>
    <row r="1044" spans="1:18" ht="60" x14ac:dyDescent="0.25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8281</v>
      </c>
      <c r="O1044" s="6">
        <f>Table1[[#This Row],[pledged]]/Table1[[#This Row],[goal]]*100</f>
        <v>1.5384615384615385</v>
      </c>
      <c r="P1044" s="8">
        <f>Table1[[#This Row],[pledged]]/Table1[[#This Row],[backers_count]]</f>
        <v>10</v>
      </c>
      <c r="Q1044" s="9" t="str">
        <f t="shared" si="32"/>
        <v>journalism</v>
      </c>
      <c r="R1044" s="9" t="str">
        <f t="shared" si="33"/>
        <v>audio</v>
      </c>
    </row>
    <row r="1045" spans="1:18" ht="45" x14ac:dyDescent="0.25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8281</v>
      </c>
      <c r="O1045" s="6">
        <f>Table1[[#This Row],[pledged]]/Table1[[#This Row],[goal]]*100</f>
        <v>8.5370000000000008</v>
      </c>
      <c r="P1045" s="8">
        <f>Table1[[#This Row],[pledged]]/Table1[[#This Row],[backers_count]]</f>
        <v>29.236301369863014</v>
      </c>
      <c r="Q1045" s="9" t="str">
        <f t="shared" si="32"/>
        <v>journalism</v>
      </c>
      <c r="R1045" s="9" t="str">
        <f t="shared" si="33"/>
        <v>audio</v>
      </c>
    </row>
    <row r="1046" spans="1:18" ht="60" x14ac:dyDescent="0.25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8281</v>
      </c>
      <c r="O1046" s="6">
        <f>Table1[[#This Row],[pledged]]/Table1[[#This Row],[goal]]*100</f>
        <v>8.5714285714285715E-2</v>
      </c>
      <c r="P1046" s="8">
        <f>Table1[[#This Row],[pledged]]/Table1[[#This Row],[backers_count]]</f>
        <v>3</v>
      </c>
      <c r="Q1046" s="9" t="str">
        <f t="shared" si="32"/>
        <v>journalism</v>
      </c>
      <c r="R1046" s="9" t="str">
        <f t="shared" si="33"/>
        <v>audio</v>
      </c>
    </row>
    <row r="1047" spans="1:18" ht="45" x14ac:dyDescent="0.25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8281</v>
      </c>
      <c r="O1047" s="6">
        <f>Table1[[#This Row],[pledged]]/Table1[[#This Row],[goal]]*100</f>
        <v>2.6599999999999997</v>
      </c>
      <c r="P1047" s="8">
        <f>Table1[[#This Row],[pledged]]/Table1[[#This Row],[backers_count]]</f>
        <v>33.25</v>
      </c>
      <c r="Q1047" s="9" t="str">
        <f t="shared" si="32"/>
        <v>journalism</v>
      </c>
      <c r="R1047" s="9" t="str">
        <f t="shared" si="33"/>
        <v>audio</v>
      </c>
    </row>
    <row r="1048" spans="1:18" ht="60" x14ac:dyDescent="0.25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8281</v>
      </c>
      <c r="O1048" s="6">
        <f>Table1[[#This Row],[pledged]]/Table1[[#This Row],[goal]]*100</f>
        <v>0</v>
      </c>
      <c r="P1048" s="8" t="e">
        <f>Table1[[#This Row],[pledged]]/Table1[[#This Row],[backers_count]]</f>
        <v>#DIV/0!</v>
      </c>
      <c r="Q1048" s="9" t="str">
        <f t="shared" si="32"/>
        <v>journalism</v>
      </c>
      <c r="R1048" s="9" t="str">
        <f t="shared" si="33"/>
        <v>audio</v>
      </c>
    </row>
    <row r="1049" spans="1:18" ht="45" x14ac:dyDescent="0.25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8281</v>
      </c>
      <c r="O1049" s="6">
        <f>Table1[[#This Row],[pledged]]/Table1[[#This Row],[goal]]*100</f>
        <v>0.05</v>
      </c>
      <c r="P1049" s="8">
        <f>Table1[[#This Row],[pledged]]/Table1[[#This Row],[backers_count]]</f>
        <v>1</v>
      </c>
      <c r="Q1049" s="9" t="str">
        <f t="shared" si="32"/>
        <v>journalism</v>
      </c>
      <c r="R1049" s="9" t="str">
        <f t="shared" si="33"/>
        <v>audio</v>
      </c>
    </row>
    <row r="1050" spans="1:18" ht="60" x14ac:dyDescent="0.25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8281</v>
      </c>
      <c r="O1050" s="6">
        <f>Table1[[#This Row],[pledged]]/Table1[[#This Row],[goal]]*100</f>
        <v>1.4133333333333333</v>
      </c>
      <c r="P1050" s="8">
        <f>Table1[[#This Row],[pledged]]/Table1[[#This Row],[backers_count]]</f>
        <v>53</v>
      </c>
      <c r="Q1050" s="9" t="str">
        <f t="shared" si="32"/>
        <v>journalism</v>
      </c>
      <c r="R1050" s="9" t="str">
        <f t="shared" si="33"/>
        <v>audio</v>
      </c>
    </row>
    <row r="1051" spans="1:18" x14ac:dyDescent="0.25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8281</v>
      </c>
      <c r="O1051" s="6">
        <f>Table1[[#This Row],[pledged]]/Table1[[#This Row],[goal]]*100</f>
        <v>0</v>
      </c>
      <c r="P1051" s="8" t="e">
        <f>Table1[[#This Row],[pledged]]/Table1[[#This Row],[backers_count]]</f>
        <v>#DIV/0!</v>
      </c>
      <c r="Q1051" s="9" t="str">
        <f t="shared" si="32"/>
        <v>journalism</v>
      </c>
      <c r="R1051" s="9" t="str">
        <f t="shared" si="33"/>
        <v>audio</v>
      </c>
    </row>
    <row r="1052" spans="1:18" ht="30" x14ac:dyDescent="0.25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8281</v>
      </c>
      <c r="O1052" s="6">
        <f>Table1[[#This Row],[pledged]]/Table1[[#This Row],[goal]]*100</f>
        <v>0</v>
      </c>
      <c r="P1052" s="8" t="e">
        <f>Table1[[#This Row],[pledged]]/Table1[[#This Row],[backers_count]]</f>
        <v>#DIV/0!</v>
      </c>
      <c r="Q1052" s="9" t="str">
        <f t="shared" si="32"/>
        <v>journalism</v>
      </c>
      <c r="R1052" s="9" t="str">
        <f t="shared" si="33"/>
        <v>audio</v>
      </c>
    </row>
    <row r="1053" spans="1:18" ht="60" x14ac:dyDescent="0.25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8281</v>
      </c>
      <c r="O1053" s="6">
        <f>Table1[[#This Row],[pledged]]/Table1[[#This Row],[goal]]*100</f>
        <v>0</v>
      </c>
      <c r="P1053" s="8" t="e">
        <f>Table1[[#This Row],[pledged]]/Table1[[#This Row],[backers_count]]</f>
        <v>#DIV/0!</v>
      </c>
      <c r="Q1053" s="9" t="str">
        <f t="shared" si="32"/>
        <v>journalism</v>
      </c>
      <c r="R1053" s="9" t="str">
        <f t="shared" si="33"/>
        <v>audio</v>
      </c>
    </row>
    <row r="1054" spans="1:18" ht="75" x14ac:dyDescent="0.25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8281</v>
      </c>
      <c r="O1054" s="6">
        <f>Table1[[#This Row],[pledged]]/Table1[[#This Row],[goal]]*100</f>
        <v>0</v>
      </c>
      <c r="P1054" s="8" t="e">
        <f>Table1[[#This Row],[pledged]]/Table1[[#This Row],[backers_count]]</f>
        <v>#DIV/0!</v>
      </c>
      <c r="Q1054" s="9" t="str">
        <f t="shared" si="32"/>
        <v>journalism</v>
      </c>
      <c r="R1054" s="9" t="str">
        <f t="shared" si="33"/>
        <v>audio</v>
      </c>
    </row>
    <row r="1055" spans="1:18" ht="60" x14ac:dyDescent="0.25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8281</v>
      </c>
      <c r="O1055" s="6">
        <f>Table1[[#This Row],[pledged]]/Table1[[#This Row],[goal]]*100</f>
        <v>1</v>
      </c>
      <c r="P1055" s="8">
        <f>Table1[[#This Row],[pledged]]/Table1[[#This Row],[backers_count]]</f>
        <v>15</v>
      </c>
      <c r="Q1055" s="9" t="str">
        <f t="shared" si="32"/>
        <v>journalism</v>
      </c>
      <c r="R1055" s="9" t="str">
        <f t="shared" si="33"/>
        <v>audio</v>
      </c>
    </row>
    <row r="1056" spans="1:18" ht="60" x14ac:dyDescent="0.25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8281</v>
      </c>
      <c r="O1056" s="6">
        <f>Table1[[#This Row],[pledged]]/Table1[[#This Row],[goal]]*100</f>
        <v>0</v>
      </c>
      <c r="P1056" s="8" t="e">
        <f>Table1[[#This Row],[pledged]]/Table1[[#This Row],[backers_count]]</f>
        <v>#DIV/0!</v>
      </c>
      <c r="Q1056" s="9" t="str">
        <f t="shared" si="32"/>
        <v>journalism</v>
      </c>
      <c r="R1056" s="9" t="str">
        <f t="shared" si="33"/>
        <v>audio</v>
      </c>
    </row>
    <row r="1057" spans="1:18" ht="60" x14ac:dyDescent="0.25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8281</v>
      </c>
      <c r="O1057" s="6">
        <f>Table1[[#This Row],[pledged]]/Table1[[#This Row],[goal]]*100</f>
        <v>0</v>
      </c>
      <c r="P1057" s="8" t="e">
        <f>Table1[[#This Row],[pledged]]/Table1[[#This Row],[backers_count]]</f>
        <v>#DIV/0!</v>
      </c>
      <c r="Q1057" s="9" t="str">
        <f t="shared" si="32"/>
        <v>journalism</v>
      </c>
      <c r="R1057" s="9" t="str">
        <f t="shared" si="33"/>
        <v>audio</v>
      </c>
    </row>
    <row r="1058" spans="1:18" ht="60" x14ac:dyDescent="0.25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8281</v>
      </c>
      <c r="O1058" s="6">
        <f>Table1[[#This Row],[pledged]]/Table1[[#This Row],[goal]]*100</f>
        <v>0</v>
      </c>
      <c r="P1058" s="8" t="e">
        <f>Table1[[#This Row],[pledged]]/Table1[[#This Row],[backers_count]]</f>
        <v>#DIV/0!</v>
      </c>
      <c r="Q1058" s="9" t="str">
        <f t="shared" si="32"/>
        <v>journalism</v>
      </c>
      <c r="R1058" s="9" t="str">
        <f t="shared" si="33"/>
        <v>audio</v>
      </c>
    </row>
    <row r="1059" spans="1:18" ht="45" x14ac:dyDescent="0.25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8281</v>
      </c>
      <c r="O1059" s="6">
        <f>Table1[[#This Row],[pledged]]/Table1[[#This Row],[goal]]*100</f>
        <v>0</v>
      </c>
      <c r="P1059" s="8" t="e">
        <f>Table1[[#This Row],[pledged]]/Table1[[#This Row],[backers_count]]</f>
        <v>#DIV/0!</v>
      </c>
      <c r="Q1059" s="9" t="str">
        <f t="shared" si="32"/>
        <v>journalism</v>
      </c>
      <c r="R1059" s="9" t="str">
        <f t="shared" si="33"/>
        <v>audio</v>
      </c>
    </row>
    <row r="1060" spans="1:18" ht="60" x14ac:dyDescent="0.25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8281</v>
      </c>
      <c r="O1060" s="6">
        <f>Table1[[#This Row],[pledged]]/Table1[[#This Row],[goal]]*100</f>
        <v>0</v>
      </c>
      <c r="P1060" s="8" t="e">
        <f>Table1[[#This Row],[pledged]]/Table1[[#This Row],[backers_count]]</f>
        <v>#DIV/0!</v>
      </c>
      <c r="Q1060" s="9" t="str">
        <f t="shared" si="32"/>
        <v>journalism</v>
      </c>
      <c r="R1060" s="9" t="str">
        <f t="shared" si="33"/>
        <v>audio</v>
      </c>
    </row>
    <row r="1061" spans="1:18" x14ac:dyDescent="0.25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8281</v>
      </c>
      <c r="O1061" s="6">
        <f>Table1[[#This Row],[pledged]]/Table1[[#This Row],[goal]]*100</f>
        <v>0</v>
      </c>
      <c r="P1061" s="8" t="e">
        <f>Table1[[#This Row],[pledged]]/Table1[[#This Row],[backers_count]]</f>
        <v>#DIV/0!</v>
      </c>
      <c r="Q1061" s="9" t="str">
        <f t="shared" si="32"/>
        <v>journalism</v>
      </c>
      <c r="R1061" s="9" t="str">
        <f t="shared" si="33"/>
        <v>audio</v>
      </c>
    </row>
    <row r="1062" spans="1:18" ht="60" x14ac:dyDescent="0.25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8281</v>
      </c>
      <c r="O1062" s="6">
        <f>Table1[[#This Row],[pledged]]/Table1[[#This Row],[goal]]*100</f>
        <v>1</v>
      </c>
      <c r="P1062" s="8">
        <f>Table1[[#This Row],[pledged]]/Table1[[#This Row],[backers_count]]</f>
        <v>50</v>
      </c>
      <c r="Q1062" s="9" t="str">
        <f t="shared" si="32"/>
        <v>journalism</v>
      </c>
      <c r="R1062" s="9" t="str">
        <f t="shared" si="33"/>
        <v>audio</v>
      </c>
    </row>
    <row r="1063" spans="1:18" ht="45" x14ac:dyDescent="0.25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8281</v>
      </c>
      <c r="O1063" s="6">
        <f>Table1[[#This Row],[pledged]]/Table1[[#This Row],[goal]]*100</f>
        <v>0</v>
      </c>
      <c r="P1063" s="8" t="e">
        <f>Table1[[#This Row],[pledged]]/Table1[[#This Row],[backers_count]]</f>
        <v>#DIV/0!</v>
      </c>
      <c r="Q1063" s="9" t="str">
        <f t="shared" si="32"/>
        <v>journalism</v>
      </c>
      <c r="R1063" s="9" t="str">
        <f t="shared" si="33"/>
        <v>audio</v>
      </c>
    </row>
    <row r="1064" spans="1:18" ht="30" x14ac:dyDescent="0.25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8281</v>
      </c>
      <c r="O1064" s="6">
        <f>Table1[[#This Row],[pledged]]/Table1[[#This Row],[goal]]*100</f>
        <v>95.477386934673376</v>
      </c>
      <c r="P1064" s="8">
        <f>Table1[[#This Row],[pledged]]/Table1[[#This Row],[backers_count]]</f>
        <v>47.5</v>
      </c>
      <c r="Q1064" s="9" t="str">
        <f t="shared" si="32"/>
        <v>journalism</v>
      </c>
      <c r="R1064" s="9" t="str">
        <f t="shared" si="33"/>
        <v>audio</v>
      </c>
    </row>
    <row r="1065" spans="1:18" ht="60" x14ac:dyDescent="0.25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8281</v>
      </c>
      <c r="O1065" s="6">
        <f>Table1[[#This Row],[pledged]]/Table1[[#This Row],[goal]]*100</f>
        <v>0</v>
      </c>
      <c r="P1065" s="8" t="e">
        <f>Table1[[#This Row],[pledged]]/Table1[[#This Row],[backers_count]]</f>
        <v>#DIV/0!</v>
      </c>
      <c r="Q1065" s="9" t="str">
        <f t="shared" si="32"/>
        <v>journalism</v>
      </c>
      <c r="R1065" s="9" t="str">
        <f t="shared" si="33"/>
        <v>audio</v>
      </c>
    </row>
    <row r="1066" spans="1:18" ht="60" x14ac:dyDescent="0.25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8282</v>
      </c>
      <c r="O1066" s="6">
        <f>Table1[[#This Row],[pledged]]/Table1[[#This Row],[goal]]*100</f>
        <v>8.974444444444444</v>
      </c>
      <c r="P1066" s="8">
        <f>Table1[[#This Row],[pledged]]/Table1[[#This Row],[backers_count]]</f>
        <v>65.666666666666671</v>
      </c>
      <c r="Q1066" s="9" t="str">
        <f t="shared" si="32"/>
        <v>games</v>
      </c>
      <c r="R1066" s="9" t="str">
        <f t="shared" si="33"/>
        <v>video games</v>
      </c>
    </row>
    <row r="1067" spans="1:18" ht="60" x14ac:dyDescent="0.25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8282</v>
      </c>
      <c r="O1067" s="6">
        <f>Table1[[#This Row],[pledged]]/Table1[[#This Row],[goal]]*100</f>
        <v>2.7</v>
      </c>
      <c r="P1067" s="8">
        <f>Table1[[#This Row],[pledged]]/Table1[[#This Row],[backers_count]]</f>
        <v>16.2</v>
      </c>
      <c r="Q1067" s="9" t="str">
        <f t="shared" si="32"/>
        <v>games</v>
      </c>
      <c r="R1067" s="9" t="str">
        <f t="shared" si="33"/>
        <v>video games</v>
      </c>
    </row>
    <row r="1068" spans="1:18" ht="45" x14ac:dyDescent="0.25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8282</v>
      </c>
      <c r="O1068" s="6">
        <f>Table1[[#This Row],[pledged]]/Table1[[#This Row],[goal]]*100</f>
        <v>3.3673333333333333</v>
      </c>
      <c r="P1068" s="8">
        <f>Table1[[#This Row],[pledged]]/Table1[[#This Row],[backers_count]]</f>
        <v>34.128378378378379</v>
      </c>
      <c r="Q1068" s="9" t="str">
        <f t="shared" si="32"/>
        <v>games</v>
      </c>
      <c r="R1068" s="9" t="str">
        <f t="shared" si="33"/>
        <v>video games</v>
      </c>
    </row>
    <row r="1069" spans="1:18" ht="60" x14ac:dyDescent="0.25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8282</v>
      </c>
      <c r="O1069" s="6">
        <f>Table1[[#This Row],[pledged]]/Table1[[#This Row],[goal]]*100</f>
        <v>26</v>
      </c>
      <c r="P1069" s="8">
        <f>Table1[[#This Row],[pledged]]/Table1[[#This Row],[backers_count]]</f>
        <v>13</v>
      </c>
      <c r="Q1069" s="9" t="str">
        <f t="shared" si="32"/>
        <v>games</v>
      </c>
      <c r="R1069" s="9" t="str">
        <f t="shared" si="33"/>
        <v>video games</v>
      </c>
    </row>
    <row r="1070" spans="1:18" ht="60" x14ac:dyDescent="0.25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8282</v>
      </c>
      <c r="O1070" s="6">
        <f>Table1[[#This Row],[pledged]]/Table1[[#This Row],[goal]]*100</f>
        <v>0.15</v>
      </c>
      <c r="P1070" s="8">
        <f>Table1[[#This Row],[pledged]]/Table1[[#This Row],[backers_count]]</f>
        <v>11.25</v>
      </c>
      <c r="Q1070" s="9" t="str">
        <f t="shared" si="32"/>
        <v>games</v>
      </c>
      <c r="R1070" s="9" t="str">
        <f t="shared" si="33"/>
        <v>video games</v>
      </c>
    </row>
    <row r="1071" spans="1:18" ht="45" x14ac:dyDescent="0.25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8282</v>
      </c>
      <c r="O1071" s="6">
        <f>Table1[[#This Row],[pledged]]/Table1[[#This Row],[goal]]*100</f>
        <v>38.636363636363633</v>
      </c>
      <c r="P1071" s="8">
        <f>Table1[[#This Row],[pledged]]/Table1[[#This Row],[backers_count]]</f>
        <v>40.476190476190474</v>
      </c>
      <c r="Q1071" s="9" t="str">
        <f t="shared" si="32"/>
        <v>games</v>
      </c>
      <c r="R1071" s="9" t="str">
        <f t="shared" si="33"/>
        <v>video games</v>
      </c>
    </row>
    <row r="1072" spans="1:18" ht="45" x14ac:dyDescent="0.25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8282</v>
      </c>
      <c r="O1072" s="6">
        <f>Table1[[#This Row],[pledged]]/Table1[[#This Row],[goal]]*100</f>
        <v>0.70000000000000007</v>
      </c>
      <c r="P1072" s="8">
        <f>Table1[[#This Row],[pledged]]/Table1[[#This Row],[backers_count]]</f>
        <v>35</v>
      </c>
      <c r="Q1072" s="9" t="str">
        <f t="shared" si="32"/>
        <v>games</v>
      </c>
      <c r="R1072" s="9" t="str">
        <f t="shared" si="33"/>
        <v>video games</v>
      </c>
    </row>
    <row r="1073" spans="1:18" ht="60" x14ac:dyDescent="0.25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8282</v>
      </c>
      <c r="O1073" s="6">
        <f>Table1[[#This Row],[pledged]]/Table1[[#This Row],[goal]]*100</f>
        <v>0</v>
      </c>
      <c r="P1073" s="8" t="e">
        <f>Table1[[#This Row],[pledged]]/Table1[[#This Row],[backers_count]]</f>
        <v>#DIV/0!</v>
      </c>
      <c r="Q1073" s="9" t="str">
        <f t="shared" si="32"/>
        <v>games</v>
      </c>
      <c r="R1073" s="9" t="str">
        <f t="shared" si="33"/>
        <v>video games</v>
      </c>
    </row>
    <row r="1074" spans="1:18" ht="60" x14ac:dyDescent="0.25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8282</v>
      </c>
      <c r="O1074" s="6">
        <f>Table1[[#This Row],[pledged]]/Table1[[#This Row],[goal]]*100</f>
        <v>6.8000000000000005E-2</v>
      </c>
      <c r="P1074" s="8">
        <f>Table1[[#This Row],[pledged]]/Table1[[#This Row],[backers_count]]</f>
        <v>12.75</v>
      </c>
      <c r="Q1074" s="9" t="str">
        <f t="shared" si="32"/>
        <v>games</v>
      </c>
      <c r="R1074" s="9" t="str">
        <f t="shared" si="33"/>
        <v>video games</v>
      </c>
    </row>
    <row r="1075" spans="1:18" ht="45" x14ac:dyDescent="0.25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8282</v>
      </c>
      <c r="O1075" s="6">
        <f>Table1[[#This Row],[pledged]]/Table1[[#This Row],[goal]]*100</f>
        <v>1.3333333333333335</v>
      </c>
      <c r="P1075" s="8">
        <f>Table1[[#This Row],[pledged]]/Table1[[#This Row],[backers_count]]</f>
        <v>10</v>
      </c>
      <c r="Q1075" s="9" t="str">
        <f t="shared" si="32"/>
        <v>games</v>
      </c>
      <c r="R1075" s="9" t="str">
        <f t="shared" si="33"/>
        <v>video games</v>
      </c>
    </row>
    <row r="1076" spans="1:18" ht="60" x14ac:dyDescent="0.25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8282</v>
      </c>
      <c r="O1076" s="6">
        <f>Table1[[#This Row],[pledged]]/Table1[[#This Row],[goal]]*100</f>
        <v>6.3092592592592585</v>
      </c>
      <c r="P1076" s="8">
        <f>Table1[[#This Row],[pledged]]/Table1[[#This Row],[backers_count]]</f>
        <v>113.56666666666666</v>
      </c>
      <c r="Q1076" s="9" t="str">
        <f t="shared" si="32"/>
        <v>games</v>
      </c>
      <c r="R1076" s="9" t="str">
        <f t="shared" si="33"/>
        <v>video games</v>
      </c>
    </row>
    <row r="1077" spans="1:18" ht="45" x14ac:dyDescent="0.25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8282</v>
      </c>
      <c r="O1077" s="6">
        <f>Table1[[#This Row],[pledged]]/Table1[[#This Row],[goal]]*100</f>
        <v>4.5</v>
      </c>
      <c r="P1077" s="8">
        <f>Table1[[#This Row],[pledged]]/Table1[[#This Row],[backers_count]]</f>
        <v>15</v>
      </c>
      <c r="Q1077" s="9" t="str">
        <f t="shared" si="32"/>
        <v>games</v>
      </c>
      <c r="R1077" s="9" t="str">
        <f t="shared" si="33"/>
        <v>video games</v>
      </c>
    </row>
    <row r="1078" spans="1:18" ht="45" x14ac:dyDescent="0.25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8282</v>
      </c>
      <c r="O1078" s="6">
        <f>Table1[[#This Row],[pledged]]/Table1[[#This Row],[goal]]*100</f>
        <v>62.765333333333331</v>
      </c>
      <c r="P1078" s="8">
        <f>Table1[[#This Row],[pledged]]/Table1[[#This Row],[backers_count]]</f>
        <v>48.281025641025643</v>
      </c>
      <c r="Q1078" s="9" t="str">
        <f t="shared" si="32"/>
        <v>games</v>
      </c>
      <c r="R1078" s="9" t="str">
        <f t="shared" si="33"/>
        <v>video games</v>
      </c>
    </row>
    <row r="1079" spans="1:18" ht="45" x14ac:dyDescent="0.25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8282</v>
      </c>
      <c r="O1079" s="6">
        <f>Table1[[#This Row],[pledged]]/Table1[[#This Row],[goal]]*100</f>
        <v>29.376000000000001</v>
      </c>
      <c r="P1079" s="8">
        <f>Table1[[#This Row],[pledged]]/Table1[[#This Row],[backers_count]]</f>
        <v>43.976047904191617</v>
      </c>
      <c r="Q1079" s="9" t="str">
        <f t="shared" si="32"/>
        <v>games</v>
      </c>
      <c r="R1079" s="9" t="str">
        <f t="shared" si="33"/>
        <v>video games</v>
      </c>
    </row>
    <row r="1080" spans="1:18" ht="60" x14ac:dyDescent="0.25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8282</v>
      </c>
      <c r="O1080" s="6">
        <f>Table1[[#This Row],[pledged]]/Table1[[#This Row],[goal]]*100</f>
        <v>7.5</v>
      </c>
      <c r="P1080" s="8">
        <f>Table1[[#This Row],[pledged]]/Table1[[#This Row],[backers_count]]</f>
        <v>9</v>
      </c>
      <c r="Q1080" s="9" t="str">
        <f t="shared" si="32"/>
        <v>games</v>
      </c>
      <c r="R1080" s="9" t="str">
        <f t="shared" si="33"/>
        <v>video games</v>
      </c>
    </row>
    <row r="1081" spans="1:18" ht="60" x14ac:dyDescent="0.25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8282</v>
      </c>
      <c r="O1081" s="6">
        <f>Table1[[#This Row],[pledged]]/Table1[[#This Row],[goal]]*100</f>
        <v>2.6076923076923078</v>
      </c>
      <c r="P1081" s="8">
        <f>Table1[[#This Row],[pledged]]/Table1[[#This Row],[backers_count]]</f>
        <v>37.666666666666664</v>
      </c>
      <c r="Q1081" s="9" t="str">
        <f t="shared" si="32"/>
        <v>games</v>
      </c>
      <c r="R1081" s="9" t="str">
        <f t="shared" si="33"/>
        <v>video games</v>
      </c>
    </row>
    <row r="1082" spans="1:18" ht="45" x14ac:dyDescent="0.25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8282</v>
      </c>
      <c r="O1082" s="6">
        <f>Table1[[#This Row],[pledged]]/Table1[[#This Row],[goal]]*100</f>
        <v>9.1050000000000004</v>
      </c>
      <c r="P1082" s="8">
        <f>Table1[[#This Row],[pledged]]/Table1[[#This Row],[backers_count]]</f>
        <v>18.581632653061224</v>
      </c>
      <c r="Q1082" s="9" t="str">
        <f t="shared" si="32"/>
        <v>games</v>
      </c>
      <c r="R1082" s="9" t="str">
        <f t="shared" si="33"/>
        <v>video games</v>
      </c>
    </row>
    <row r="1083" spans="1:18" ht="45" x14ac:dyDescent="0.25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8282</v>
      </c>
      <c r="O1083" s="6">
        <f>Table1[[#This Row],[pledged]]/Table1[[#This Row],[goal]]*100</f>
        <v>1.7647058823529412E-2</v>
      </c>
      <c r="P1083" s="8">
        <f>Table1[[#This Row],[pledged]]/Table1[[#This Row],[backers_count]]</f>
        <v>3</v>
      </c>
      <c r="Q1083" s="9" t="str">
        <f t="shared" si="32"/>
        <v>games</v>
      </c>
      <c r="R1083" s="9" t="str">
        <f t="shared" si="33"/>
        <v>video games</v>
      </c>
    </row>
    <row r="1084" spans="1:18" ht="45" x14ac:dyDescent="0.25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8282</v>
      </c>
      <c r="O1084" s="6">
        <f>Table1[[#This Row],[pledged]]/Table1[[#This Row],[goal]]*100</f>
        <v>0.55999999999999994</v>
      </c>
      <c r="P1084" s="8">
        <f>Table1[[#This Row],[pledged]]/Table1[[#This Row],[backers_count]]</f>
        <v>18.666666666666668</v>
      </c>
      <c r="Q1084" s="9" t="str">
        <f t="shared" si="32"/>
        <v>games</v>
      </c>
      <c r="R1084" s="9" t="str">
        <f t="shared" si="33"/>
        <v>video games</v>
      </c>
    </row>
    <row r="1085" spans="1:18" ht="60" x14ac:dyDescent="0.25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8282</v>
      </c>
      <c r="O1085" s="6">
        <f>Table1[[#This Row],[pledged]]/Table1[[#This Row],[goal]]*100</f>
        <v>0.82000000000000006</v>
      </c>
      <c r="P1085" s="8">
        <f>Table1[[#This Row],[pledged]]/Table1[[#This Row],[backers_count]]</f>
        <v>410</v>
      </c>
      <c r="Q1085" s="9" t="str">
        <f t="shared" si="32"/>
        <v>games</v>
      </c>
      <c r="R1085" s="9" t="str">
        <f t="shared" si="33"/>
        <v>video games</v>
      </c>
    </row>
    <row r="1086" spans="1:18" x14ac:dyDescent="0.25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8282</v>
      </c>
      <c r="O1086" s="6">
        <f>Table1[[#This Row],[pledged]]/Table1[[#This Row],[goal]]*100</f>
        <v>0</v>
      </c>
      <c r="P1086" s="8" t="e">
        <f>Table1[[#This Row],[pledged]]/Table1[[#This Row],[backers_count]]</f>
        <v>#DIV/0!</v>
      </c>
      <c r="Q1086" s="9" t="str">
        <f t="shared" si="32"/>
        <v>games</v>
      </c>
      <c r="R1086" s="9" t="str">
        <f t="shared" si="33"/>
        <v>video games</v>
      </c>
    </row>
    <row r="1087" spans="1:18" ht="45" x14ac:dyDescent="0.25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8282</v>
      </c>
      <c r="O1087" s="6">
        <f>Table1[[#This Row],[pledged]]/Table1[[#This Row],[goal]]*100</f>
        <v>3.42</v>
      </c>
      <c r="P1087" s="8">
        <f>Table1[[#This Row],[pledged]]/Table1[[#This Row],[backers_count]]</f>
        <v>114</v>
      </c>
      <c r="Q1087" s="9" t="str">
        <f t="shared" si="32"/>
        <v>games</v>
      </c>
      <c r="R1087" s="9" t="str">
        <f t="shared" si="33"/>
        <v>video games</v>
      </c>
    </row>
    <row r="1088" spans="1:18" x14ac:dyDescent="0.25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8282</v>
      </c>
      <c r="O1088" s="6">
        <f>Table1[[#This Row],[pledged]]/Table1[[#This Row],[goal]]*100</f>
        <v>8.3333333333333343E-2</v>
      </c>
      <c r="P1088" s="8">
        <f>Table1[[#This Row],[pledged]]/Table1[[#This Row],[backers_count]]</f>
        <v>7.5</v>
      </c>
      <c r="Q1088" s="9" t="str">
        <f t="shared" si="32"/>
        <v>games</v>
      </c>
      <c r="R1088" s="9" t="str">
        <f t="shared" si="33"/>
        <v>video games</v>
      </c>
    </row>
    <row r="1089" spans="1:18" ht="60" x14ac:dyDescent="0.25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8282</v>
      </c>
      <c r="O1089" s="6">
        <f>Table1[[#This Row],[pledged]]/Table1[[#This Row],[goal]]*100</f>
        <v>0</v>
      </c>
      <c r="P1089" s="8" t="e">
        <f>Table1[[#This Row],[pledged]]/Table1[[#This Row],[backers_count]]</f>
        <v>#DIV/0!</v>
      </c>
      <c r="Q1089" s="9" t="str">
        <f t="shared" si="32"/>
        <v>games</v>
      </c>
      <c r="R1089" s="9" t="str">
        <f t="shared" si="33"/>
        <v>video games</v>
      </c>
    </row>
    <row r="1090" spans="1:18" ht="45" x14ac:dyDescent="0.25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8282</v>
      </c>
      <c r="O1090" s="6">
        <f>Table1[[#This Row],[pledged]]/Table1[[#This Row],[goal]]*100</f>
        <v>14.182977777777777</v>
      </c>
      <c r="P1090" s="8">
        <f>Table1[[#This Row],[pledged]]/Table1[[#This Row],[backers_count]]</f>
        <v>43.41727891156463</v>
      </c>
      <c r="Q1090" s="9" t="str">
        <f t="shared" ref="Q1090:Q1153" si="34">LEFT($N1090,SEARCH("/",$N1090)-1)</f>
        <v>games</v>
      </c>
      <c r="R1090" s="9" t="str">
        <f t="shared" ref="R1090:R1153" si="35">RIGHT(N1090,LEN(N1090)-SEARCH("/",N1090))</f>
        <v>video games</v>
      </c>
    </row>
    <row r="1091" spans="1:18" ht="30" x14ac:dyDescent="0.25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8282</v>
      </c>
      <c r="O1091" s="6">
        <f>Table1[[#This Row],[pledged]]/Table1[[#This Row],[goal]]*100</f>
        <v>7.8266666666666662</v>
      </c>
      <c r="P1091" s="8">
        <f>Table1[[#This Row],[pledged]]/Table1[[#This Row],[backers_count]]</f>
        <v>23.959183673469386</v>
      </c>
      <c r="Q1091" s="9" t="str">
        <f t="shared" si="34"/>
        <v>games</v>
      </c>
      <c r="R1091" s="9" t="str">
        <f t="shared" si="35"/>
        <v>video games</v>
      </c>
    </row>
    <row r="1092" spans="1:18" ht="60" x14ac:dyDescent="0.25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8282</v>
      </c>
      <c r="O1092" s="6">
        <f>Table1[[#This Row],[pledged]]/Table1[[#This Row],[goal]]*100</f>
        <v>3.8464497269020695E-2</v>
      </c>
      <c r="P1092" s="8">
        <f>Table1[[#This Row],[pledged]]/Table1[[#This Row],[backers_count]]</f>
        <v>5</v>
      </c>
      <c r="Q1092" s="9" t="str">
        <f t="shared" si="34"/>
        <v>games</v>
      </c>
      <c r="R1092" s="9" t="str">
        <f t="shared" si="35"/>
        <v>video games</v>
      </c>
    </row>
    <row r="1093" spans="1:18" ht="60" x14ac:dyDescent="0.25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8282</v>
      </c>
      <c r="O1093" s="6">
        <f>Table1[[#This Row],[pledged]]/Table1[[#This Row],[goal]]*100</f>
        <v>12.5</v>
      </c>
      <c r="P1093" s="8">
        <f>Table1[[#This Row],[pledged]]/Table1[[#This Row],[backers_count]]</f>
        <v>12.5</v>
      </c>
      <c r="Q1093" s="9" t="str">
        <f t="shared" si="34"/>
        <v>games</v>
      </c>
      <c r="R1093" s="9" t="str">
        <f t="shared" si="35"/>
        <v>video games</v>
      </c>
    </row>
    <row r="1094" spans="1:18" ht="60" x14ac:dyDescent="0.25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8282</v>
      </c>
      <c r="O1094" s="6">
        <f>Table1[[#This Row],[pledged]]/Table1[[#This Row],[goal]]*100</f>
        <v>1.05</v>
      </c>
      <c r="P1094" s="8">
        <f>Table1[[#This Row],[pledged]]/Table1[[#This Row],[backers_count]]</f>
        <v>3</v>
      </c>
      <c r="Q1094" s="9" t="str">
        <f t="shared" si="34"/>
        <v>games</v>
      </c>
      <c r="R1094" s="9" t="str">
        <f t="shared" si="35"/>
        <v>video games</v>
      </c>
    </row>
    <row r="1095" spans="1:18" ht="45" x14ac:dyDescent="0.25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8282</v>
      </c>
      <c r="O1095" s="6">
        <f>Table1[[#This Row],[pledged]]/Table1[[#This Row],[goal]]*100</f>
        <v>14.083333333333334</v>
      </c>
      <c r="P1095" s="8">
        <f>Table1[[#This Row],[pledged]]/Table1[[#This Row],[backers_count]]</f>
        <v>10.5625</v>
      </c>
      <c r="Q1095" s="9" t="str">
        <f t="shared" si="34"/>
        <v>games</v>
      </c>
      <c r="R1095" s="9" t="str">
        <f t="shared" si="35"/>
        <v>video games</v>
      </c>
    </row>
    <row r="1096" spans="1:18" ht="60" x14ac:dyDescent="0.25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8282</v>
      </c>
      <c r="O1096" s="6">
        <f>Table1[[#This Row],[pledged]]/Table1[[#This Row],[goal]]*100</f>
        <v>18.300055555555556</v>
      </c>
      <c r="P1096" s="8">
        <f>Table1[[#This Row],[pledged]]/Table1[[#This Row],[backers_count]]</f>
        <v>122.00037037037038</v>
      </c>
      <c r="Q1096" s="9" t="str">
        <f t="shared" si="34"/>
        <v>games</v>
      </c>
      <c r="R1096" s="9" t="str">
        <f t="shared" si="35"/>
        <v>video games</v>
      </c>
    </row>
    <row r="1097" spans="1:18" ht="60" x14ac:dyDescent="0.25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8282</v>
      </c>
      <c r="O1097" s="6">
        <f>Table1[[#This Row],[pledged]]/Table1[[#This Row],[goal]]*100</f>
        <v>5.0347999999999997</v>
      </c>
      <c r="P1097" s="8">
        <f>Table1[[#This Row],[pledged]]/Table1[[#This Row],[backers_count]]</f>
        <v>267.80851063829789</v>
      </c>
      <c r="Q1097" s="9" t="str">
        <f t="shared" si="34"/>
        <v>games</v>
      </c>
      <c r="R1097" s="9" t="str">
        <f t="shared" si="35"/>
        <v>video games</v>
      </c>
    </row>
    <row r="1098" spans="1:18" ht="60" x14ac:dyDescent="0.25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8282</v>
      </c>
      <c r="O1098" s="6">
        <f>Table1[[#This Row],[pledged]]/Table1[[#This Row],[goal]]*100</f>
        <v>17.933333333333334</v>
      </c>
      <c r="P1098" s="8">
        <f>Table1[[#This Row],[pledged]]/Table1[[#This Row],[backers_count]]</f>
        <v>74.206896551724142</v>
      </c>
      <c r="Q1098" s="9" t="str">
        <f t="shared" si="34"/>
        <v>games</v>
      </c>
      <c r="R1098" s="9" t="str">
        <f t="shared" si="35"/>
        <v>video games</v>
      </c>
    </row>
    <row r="1099" spans="1:18" ht="45" x14ac:dyDescent="0.25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8282</v>
      </c>
      <c r="O1099" s="6">
        <f>Table1[[#This Row],[pledged]]/Table1[[#This Row],[goal]]*100</f>
        <v>4.7E-2</v>
      </c>
      <c r="P1099" s="8">
        <f>Table1[[#This Row],[pledged]]/Table1[[#This Row],[backers_count]]</f>
        <v>6.7142857142857144</v>
      </c>
      <c r="Q1099" s="9" t="str">
        <f t="shared" si="34"/>
        <v>games</v>
      </c>
      <c r="R1099" s="9" t="str">
        <f t="shared" si="35"/>
        <v>video games</v>
      </c>
    </row>
    <row r="1100" spans="1:18" ht="30" x14ac:dyDescent="0.25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8282</v>
      </c>
      <c r="O1100" s="6">
        <f>Table1[[#This Row],[pledged]]/Table1[[#This Row],[goal]]*100</f>
        <v>7.2120000000000006</v>
      </c>
      <c r="P1100" s="8">
        <f>Table1[[#This Row],[pledged]]/Table1[[#This Row],[backers_count]]</f>
        <v>81.954545454545453</v>
      </c>
      <c r="Q1100" s="9" t="str">
        <f t="shared" si="34"/>
        <v>games</v>
      </c>
      <c r="R1100" s="9" t="str">
        <f t="shared" si="35"/>
        <v>video games</v>
      </c>
    </row>
    <row r="1101" spans="1:18" ht="60" x14ac:dyDescent="0.25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8282</v>
      </c>
      <c r="O1101" s="6">
        <f>Table1[[#This Row],[pledged]]/Table1[[#This Row],[goal]]*100</f>
        <v>0.5</v>
      </c>
      <c r="P1101" s="8">
        <f>Table1[[#This Row],[pledged]]/Table1[[#This Row],[backers_count]]</f>
        <v>25</v>
      </c>
      <c r="Q1101" s="9" t="str">
        <f t="shared" si="34"/>
        <v>games</v>
      </c>
      <c r="R1101" s="9" t="str">
        <f t="shared" si="35"/>
        <v>video games</v>
      </c>
    </row>
    <row r="1102" spans="1:18" ht="45" x14ac:dyDescent="0.25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8282</v>
      </c>
      <c r="O1102" s="6">
        <f>Table1[[#This Row],[pledged]]/Table1[[#This Row],[goal]]*100</f>
        <v>2.5</v>
      </c>
      <c r="P1102" s="8">
        <f>Table1[[#This Row],[pledged]]/Table1[[#This Row],[backers_count]]</f>
        <v>10</v>
      </c>
      <c r="Q1102" s="9" t="str">
        <f t="shared" si="34"/>
        <v>games</v>
      </c>
      <c r="R1102" s="9" t="str">
        <f t="shared" si="35"/>
        <v>video games</v>
      </c>
    </row>
    <row r="1103" spans="1:18" ht="45" x14ac:dyDescent="0.25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8282</v>
      </c>
      <c r="O1103" s="6">
        <f>Table1[[#This Row],[pledged]]/Table1[[#This Row],[goal]]*100</f>
        <v>4.1000000000000002E-2</v>
      </c>
      <c r="P1103" s="8">
        <f>Table1[[#This Row],[pledged]]/Table1[[#This Row],[backers_count]]</f>
        <v>6.833333333333333</v>
      </c>
      <c r="Q1103" s="9" t="str">
        <f t="shared" si="34"/>
        <v>games</v>
      </c>
      <c r="R1103" s="9" t="str">
        <f t="shared" si="35"/>
        <v>video games</v>
      </c>
    </row>
    <row r="1104" spans="1:18" ht="60" x14ac:dyDescent="0.25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8282</v>
      </c>
      <c r="O1104" s="6">
        <f>Table1[[#This Row],[pledged]]/Table1[[#This Row],[goal]]*100</f>
        <v>5.3125</v>
      </c>
      <c r="P1104" s="8">
        <f>Table1[[#This Row],[pledged]]/Table1[[#This Row],[backers_count]]</f>
        <v>17.708333333333332</v>
      </c>
      <c r="Q1104" s="9" t="str">
        <f t="shared" si="34"/>
        <v>games</v>
      </c>
      <c r="R1104" s="9" t="str">
        <f t="shared" si="35"/>
        <v>video games</v>
      </c>
    </row>
    <row r="1105" spans="1:18" ht="45" x14ac:dyDescent="0.25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8282</v>
      </c>
      <c r="O1105" s="6">
        <f>Table1[[#This Row],[pledged]]/Table1[[#This Row],[goal]]*100</f>
        <v>1.6199999999999999</v>
      </c>
      <c r="P1105" s="8">
        <f>Table1[[#This Row],[pledged]]/Table1[[#This Row],[backers_count]]</f>
        <v>16.2</v>
      </c>
      <c r="Q1105" s="9" t="str">
        <f t="shared" si="34"/>
        <v>games</v>
      </c>
      <c r="R1105" s="9" t="str">
        <f t="shared" si="35"/>
        <v>video games</v>
      </c>
    </row>
    <row r="1106" spans="1:18" ht="60" x14ac:dyDescent="0.25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8282</v>
      </c>
      <c r="O1106" s="6">
        <f>Table1[[#This Row],[pledged]]/Table1[[#This Row],[goal]]*100</f>
        <v>4.9516666666666671</v>
      </c>
      <c r="P1106" s="8">
        <f>Table1[[#This Row],[pledged]]/Table1[[#This Row],[backers_count]]</f>
        <v>80.297297297297291</v>
      </c>
      <c r="Q1106" s="9" t="str">
        <f t="shared" si="34"/>
        <v>games</v>
      </c>
      <c r="R1106" s="9" t="str">
        <f t="shared" si="35"/>
        <v>video games</v>
      </c>
    </row>
    <row r="1107" spans="1:18" ht="60" x14ac:dyDescent="0.25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8282</v>
      </c>
      <c r="O1107" s="6">
        <f>Table1[[#This Row],[pledged]]/Table1[[#This Row],[goal]]*100</f>
        <v>0.159</v>
      </c>
      <c r="P1107" s="8">
        <f>Table1[[#This Row],[pledged]]/Table1[[#This Row],[backers_count]]</f>
        <v>71.55</v>
      </c>
      <c r="Q1107" s="9" t="str">
        <f t="shared" si="34"/>
        <v>games</v>
      </c>
      <c r="R1107" s="9" t="str">
        <f t="shared" si="35"/>
        <v>video games</v>
      </c>
    </row>
    <row r="1108" spans="1:18" ht="45" x14ac:dyDescent="0.25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8282</v>
      </c>
      <c r="O1108" s="6">
        <f>Table1[[#This Row],[pledged]]/Table1[[#This Row],[goal]]*100</f>
        <v>41.25</v>
      </c>
      <c r="P1108" s="8">
        <f>Table1[[#This Row],[pledged]]/Table1[[#This Row],[backers_count]]</f>
        <v>23.571428571428573</v>
      </c>
      <c r="Q1108" s="9" t="str">
        <f t="shared" si="34"/>
        <v>games</v>
      </c>
      <c r="R1108" s="9" t="str">
        <f t="shared" si="35"/>
        <v>video games</v>
      </c>
    </row>
    <row r="1109" spans="1:18" ht="60" x14ac:dyDescent="0.25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8282</v>
      </c>
      <c r="O1109" s="6">
        <f>Table1[[#This Row],[pledged]]/Table1[[#This Row],[goal]]*100</f>
        <v>0</v>
      </c>
      <c r="P1109" s="8" t="e">
        <f>Table1[[#This Row],[pledged]]/Table1[[#This Row],[backers_count]]</f>
        <v>#DIV/0!</v>
      </c>
      <c r="Q1109" s="9" t="str">
        <f t="shared" si="34"/>
        <v>games</v>
      </c>
      <c r="R1109" s="9" t="str">
        <f t="shared" si="35"/>
        <v>video games</v>
      </c>
    </row>
    <row r="1110" spans="1:18" ht="60" x14ac:dyDescent="0.25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8282</v>
      </c>
      <c r="O1110" s="6">
        <f>Table1[[#This Row],[pledged]]/Table1[[#This Row],[goal]]*100</f>
        <v>2.93</v>
      </c>
      <c r="P1110" s="8">
        <f>Table1[[#This Row],[pledged]]/Table1[[#This Row],[backers_count]]</f>
        <v>34.88095238095238</v>
      </c>
      <c r="Q1110" s="9" t="str">
        <f t="shared" si="34"/>
        <v>games</v>
      </c>
      <c r="R1110" s="9" t="str">
        <f t="shared" si="35"/>
        <v>video games</v>
      </c>
    </row>
    <row r="1111" spans="1:18" ht="60" x14ac:dyDescent="0.25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8282</v>
      </c>
      <c r="O1111" s="6">
        <f>Table1[[#This Row],[pledged]]/Table1[[#This Row],[goal]]*100</f>
        <v>0.44999999999999996</v>
      </c>
      <c r="P1111" s="8">
        <f>Table1[[#This Row],[pledged]]/Table1[[#This Row],[backers_count]]</f>
        <v>15</v>
      </c>
      <c r="Q1111" s="9" t="str">
        <f t="shared" si="34"/>
        <v>games</v>
      </c>
      <c r="R1111" s="9" t="str">
        <f t="shared" si="35"/>
        <v>video games</v>
      </c>
    </row>
    <row r="1112" spans="1:18" ht="60" x14ac:dyDescent="0.25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8282</v>
      </c>
      <c r="O1112" s="6">
        <f>Table1[[#This Row],[pledged]]/Table1[[#This Row],[goal]]*100</f>
        <v>0.51</v>
      </c>
      <c r="P1112" s="8">
        <f>Table1[[#This Row],[pledged]]/Table1[[#This Row],[backers_count]]</f>
        <v>23.181818181818183</v>
      </c>
      <c r="Q1112" s="9" t="str">
        <f t="shared" si="34"/>
        <v>games</v>
      </c>
      <c r="R1112" s="9" t="str">
        <f t="shared" si="35"/>
        <v>video games</v>
      </c>
    </row>
    <row r="1113" spans="1:18" ht="60" x14ac:dyDescent="0.25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8282</v>
      </c>
      <c r="O1113" s="6">
        <f>Table1[[#This Row],[pledged]]/Table1[[#This Row],[goal]]*100</f>
        <v>0.04</v>
      </c>
      <c r="P1113" s="8">
        <f>Table1[[#This Row],[pledged]]/Table1[[#This Row],[backers_count]]</f>
        <v>1</v>
      </c>
      <c r="Q1113" s="9" t="str">
        <f t="shared" si="34"/>
        <v>games</v>
      </c>
      <c r="R1113" s="9" t="str">
        <f t="shared" si="35"/>
        <v>video games</v>
      </c>
    </row>
    <row r="1114" spans="1:18" ht="45" x14ac:dyDescent="0.25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8282</v>
      </c>
      <c r="O1114" s="6">
        <f>Table1[[#This Row],[pledged]]/Table1[[#This Row],[goal]]*100</f>
        <v>35.537409090909087</v>
      </c>
      <c r="P1114" s="8">
        <f>Table1[[#This Row],[pledged]]/Table1[[#This Row],[backers_count]]</f>
        <v>100.23371794871794</v>
      </c>
      <c r="Q1114" s="9" t="str">
        <f t="shared" si="34"/>
        <v>games</v>
      </c>
      <c r="R1114" s="9" t="str">
        <f t="shared" si="35"/>
        <v>video games</v>
      </c>
    </row>
    <row r="1115" spans="1:18" ht="60" x14ac:dyDescent="0.25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8282</v>
      </c>
      <c r="O1115" s="6">
        <f>Table1[[#This Row],[pledged]]/Table1[[#This Row],[goal]]*100</f>
        <v>0.5</v>
      </c>
      <c r="P1115" s="8">
        <f>Table1[[#This Row],[pledged]]/Table1[[#This Row],[backers_count]]</f>
        <v>5</v>
      </c>
      <c r="Q1115" s="9" t="str">
        <f t="shared" si="34"/>
        <v>games</v>
      </c>
      <c r="R1115" s="9" t="str">
        <f t="shared" si="35"/>
        <v>video games</v>
      </c>
    </row>
    <row r="1116" spans="1:18" ht="60" x14ac:dyDescent="0.25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8282</v>
      </c>
      <c r="O1116" s="6">
        <f>Table1[[#This Row],[pledged]]/Table1[[#This Row],[goal]]*100</f>
        <v>0.16666666666666669</v>
      </c>
      <c r="P1116" s="8">
        <f>Table1[[#This Row],[pledged]]/Table1[[#This Row],[backers_count]]</f>
        <v>3.3333333333333335</v>
      </c>
      <c r="Q1116" s="9" t="str">
        <f t="shared" si="34"/>
        <v>games</v>
      </c>
      <c r="R1116" s="9" t="str">
        <f t="shared" si="35"/>
        <v>video games</v>
      </c>
    </row>
    <row r="1117" spans="1:18" ht="60" x14ac:dyDescent="0.25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8282</v>
      </c>
      <c r="O1117" s="6">
        <f>Table1[[#This Row],[pledged]]/Table1[[#This Row],[goal]]*100</f>
        <v>0.13250000000000001</v>
      </c>
      <c r="P1117" s="8">
        <f>Table1[[#This Row],[pledged]]/Table1[[#This Row],[backers_count]]</f>
        <v>13.25</v>
      </c>
      <c r="Q1117" s="9" t="str">
        <f t="shared" si="34"/>
        <v>games</v>
      </c>
      <c r="R1117" s="9" t="str">
        <f t="shared" si="35"/>
        <v>video games</v>
      </c>
    </row>
    <row r="1118" spans="1:18" ht="45" x14ac:dyDescent="0.25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8282</v>
      </c>
      <c r="O1118" s="6">
        <f>Table1[[#This Row],[pledged]]/Table1[[#This Row],[goal]]*100</f>
        <v>3.5704000000000007E-2</v>
      </c>
      <c r="P1118" s="8">
        <f>Table1[[#This Row],[pledged]]/Table1[[#This Row],[backers_count]]</f>
        <v>17.852</v>
      </c>
      <c r="Q1118" s="9" t="str">
        <f t="shared" si="34"/>
        <v>games</v>
      </c>
      <c r="R1118" s="9" t="str">
        <f t="shared" si="35"/>
        <v>video games</v>
      </c>
    </row>
    <row r="1119" spans="1:18" ht="45" x14ac:dyDescent="0.25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8282</v>
      </c>
      <c r="O1119" s="6">
        <f>Table1[[#This Row],[pledged]]/Table1[[#This Row],[goal]]*100</f>
        <v>8.3000000000000007</v>
      </c>
      <c r="P1119" s="8">
        <f>Table1[[#This Row],[pledged]]/Table1[[#This Row],[backers_count]]</f>
        <v>10.375</v>
      </c>
      <c r="Q1119" s="9" t="str">
        <f t="shared" si="34"/>
        <v>games</v>
      </c>
      <c r="R1119" s="9" t="str">
        <f t="shared" si="35"/>
        <v>video games</v>
      </c>
    </row>
    <row r="1120" spans="1:18" ht="60" x14ac:dyDescent="0.25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8282</v>
      </c>
      <c r="O1120" s="6">
        <f>Table1[[#This Row],[pledged]]/Table1[[#This Row],[goal]]*100</f>
        <v>2.4222222222222221</v>
      </c>
      <c r="P1120" s="8">
        <f>Table1[[#This Row],[pledged]]/Table1[[#This Row],[backers_count]]</f>
        <v>36.333333333333336</v>
      </c>
      <c r="Q1120" s="9" t="str">
        <f t="shared" si="34"/>
        <v>games</v>
      </c>
      <c r="R1120" s="9" t="str">
        <f t="shared" si="35"/>
        <v>video games</v>
      </c>
    </row>
    <row r="1121" spans="1:18" ht="60" x14ac:dyDescent="0.25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8282</v>
      </c>
      <c r="O1121" s="6">
        <f>Table1[[#This Row],[pledged]]/Table1[[#This Row],[goal]]*100</f>
        <v>0.23809523809523811</v>
      </c>
      <c r="P1121" s="8">
        <f>Table1[[#This Row],[pledged]]/Table1[[#This Row],[backers_count]]</f>
        <v>5</v>
      </c>
      <c r="Q1121" s="9" t="str">
        <f t="shared" si="34"/>
        <v>games</v>
      </c>
      <c r="R1121" s="9" t="str">
        <f t="shared" si="35"/>
        <v>video games</v>
      </c>
    </row>
    <row r="1122" spans="1:18" ht="45" x14ac:dyDescent="0.25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8282</v>
      </c>
      <c r="O1122" s="6">
        <f>Table1[[#This Row],[pledged]]/Table1[[#This Row],[goal]]*100</f>
        <v>0</v>
      </c>
      <c r="P1122" s="8" t="e">
        <f>Table1[[#This Row],[pledged]]/Table1[[#This Row],[backers_count]]</f>
        <v>#DIV/0!</v>
      </c>
      <c r="Q1122" s="9" t="str">
        <f t="shared" si="34"/>
        <v>games</v>
      </c>
      <c r="R1122" s="9" t="str">
        <f t="shared" si="35"/>
        <v>video games</v>
      </c>
    </row>
    <row r="1123" spans="1:18" ht="45" x14ac:dyDescent="0.25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8282</v>
      </c>
      <c r="O1123" s="6">
        <f>Table1[[#This Row],[pledged]]/Table1[[#This Row],[goal]]*100</f>
        <v>1.1599999999999999E-2</v>
      </c>
      <c r="P1123" s="8">
        <f>Table1[[#This Row],[pledged]]/Table1[[#This Row],[backers_count]]</f>
        <v>5.8</v>
      </c>
      <c r="Q1123" s="9" t="str">
        <f t="shared" si="34"/>
        <v>games</v>
      </c>
      <c r="R1123" s="9" t="str">
        <f t="shared" si="35"/>
        <v>video games</v>
      </c>
    </row>
    <row r="1124" spans="1:18" ht="60" x14ac:dyDescent="0.25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8282</v>
      </c>
      <c r="O1124" s="6">
        <f>Table1[[#This Row],[pledged]]/Table1[[#This Row],[goal]]*100</f>
        <v>0</v>
      </c>
      <c r="P1124" s="8" t="e">
        <f>Table1[[#This Row],[pledged]]/Table1[[#This Row],[backers_count]]</f>
        <v>#DIV/0!</v>
      </c>
      <c r="Q1124" s="9" t="str">
        <f t="shared" si="34"/>
        <v>games</v>
      </c>
      <c r="R1124" s="9" t="str">
        <f t="shared" si="35"/>
        <v>video games</v>
      </c>
    </row>
    <row r="1125" spans="1:18" ht="60" x14ac:dyDescent="0.25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8282</v>
      </c>
      <c r="O1125" s="6">
        <f>Table1[[#This Row],[pledged]]/Table1[[#This Row],[goal]]*100</f>
        <v>0.22</v>
      </c>
      <c r="P1125" s="8">
        <f>Table1[[#This Row],[pledged]]/Table1[[#This Row],[backers_count]]</f>
        <v>3.6666666666666665</v>
      </c>
      <c r="Q1125" s="9" t="str">
        <f t="shared" si="34"/>
        <v>games</v>
      </c>
      <c r="R1125" s="9" t="str">
        <f t="shared" si="35"/>
        <v>video games</v>
      </c>
    </row>
    <row r="1126" spans="1:18" ht="60" x14ac:dyDescent="0.25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8283</v>
      </c>
      <c r="O1126" s="6">
        <f>Table1[[#This Row],[pledged]]/Table1[[#This Row],[goal]]*100</f>
        <v>0.47222222222222221</v>
      </c>
      <c r="P1126" s="8">
        <f>Table1[[#This Row],[pledged]]/Table1[[#This Row],[backers_count]]</f>
        <v>60.714285714285715</v>
      </c>
      <c r="Q1126" s="9" t="str">
        <f t="shared" si="34"/>
        <v>games</v>
      </c>
      <c r="R1126" s="9" t="str">
        <f t="shared" si="35"/>
        <v>mobile games</v>
      </c>
    </row>
    <row r="1127" spans="1:18" ht="60" x14ac:dyDescent="0.25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8283</v>
      </c>
      <c r="O1127" s="6">
        <f>Table1[[#This Row],[pledged]]/Table1[[#This Row],[goal]]*100</f>
        <v>0</v>
      </c>
      <c r="P1127" s="8" t="e">
        <f>Table1[[#This Row],[pledged]]/Table1[[#This Row],[backers_count]]</f>
        <v>#DIV/0!</v>
      </c>
      <c r="Q1127" s="9" t="str">
        <f t="shared" si="34"/>
        <v>games</v>
      </c>
      <c r="R1127" s="9" t="str">
        <f t="shared" si="35"/>
        <v>mobile games</v>
      </c>
    </row>
    <row r="1128" spans="1:18" ht="45" x14ac:dyDescent="0.25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8283</v>
      </c>
      <c r="O1128" s="6">
        <f>Table1[[#This Row],[pledged]]/Table1[[#This Row],[goal]]*100</f>
        <v>0.5</v>
      </c>
      <c r="P1128" s="8">
        <f>Table1[[#This Row],[pledged]]/Table1[[#This Row],[backers_count]]</f>
        <v>5</v>
      </c>
      <c r="Q1128" s="9" t="str">
        <f t="shared" si="34"/>
        <v>games</v>
      </c>
      <c r="R1128" s="9" t="str">
        <f t="shared" si="35"/>
        <v>mobile games</v>
      </c>
    </row>
    <row r="1129" spans="1:18" ht="60" x14ac:dyDescent="0.25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8283</v>
      </c>
      <c r="O1129" s="6">
        <f>Table1[[#This Row],[pledged]]/Table1[[#This Row],[goal]]*100</f>
        <v>1.6714285714285713</v>
      </c>
      <c r="P1129" s="8">
        <f>Table1[[#This Row],[pledged]]/Table1[[#This Row],[backers_count]]</f>
        <v>25.434782608695652</v>
      </c>
      <c r="Q1129" s="9" t="str">
        <f t="shared" si="34"/>
        <v>games</v>
      </c>
      <c r="R1129" s="9" t="str">
        <f t="shared" si="35"/>
        <v>mobile games</v>
      </c>
    </row>
    <row r="1130" spans="1:18" x14ac:dyDescent="0.25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8283</v>
      </c>
      <c r="O1130" s="6">
        <f>Table1[[#This Row],[pledged]]/Table1[[#This Row],[goal]]*100</f>
        <v>0.1</v>
      </c>
      <c r="P1130" s="8">
        <f>Table1[[#This Row],[pledged]]/Table1[[#This Row],[backers_count]]</f>
        <v>1</v>
      </c>
      <c r="Q1130" s="9" t="str">
        <f t="shared" si="34"/>
        <v>games</v>
      </c>
      <c r="R1130" s="9" t="str">
        <f t="shared" si="35"/>
        <v>mobile games</v>
      </c>
    </row>
    <row r="1131" spans="1:18" ht="45" x14ac:dyDescent="0.25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8283</v>
      </c>
      <c r="O1131" s="6">
        <f>Table1[[#This Row],[pledged]]/Table1[[#This Row],[goal]]*100</f>
        <v>0.105</v>
      </c>
      <c r="P1131" s="8">
        <f>Table1[[#This Row],[pledged]]/Table1[[#This Row],[backers_count]]</f>
        <v>10.5</v>
      </c>
      <c r="Q1131" s="9" t="str">
        <f t="shared" si="34"/>
        <v>games</v>
      </c>
      <c r="R1131" s="9" t="str">
        <f t="shared" si="35"/>
        <v>mobile games</v>
      </c>
    </row>
    <row r="1132" spans="1:18" ht="60" x14ac:dyDescent="0.25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8283</v>
      </c>
      <c r="O1132" s="6">
        <f>Table1[[#This Row],[pledged]]/Table1[[#This Row],[goal]]*100</f>
        <v>0.22</v>
      </c>
      <c r="P1132" s="8">
        <f>Table1[[#This Row],[pledged]]/Table1[[#This Row],[backers_count]]</f>
        <v>3.6666666666666665</v>
      </c>
      <c r="Q1132" s="9" t="str">
        <f t="shared" si="34"/>
        <v>games</v>
      </c>
      <c r="R1132" s="9" t="str">
        <f t="shared" si="35"/>
        <v>mobile games</v>
      </c>
    </row>
    <row r="1133" spans="1:18" ht="60" x14ac:dyDescent="0.25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8283</v>
      </c>
      <c r="O1133" s="6">
        <f>Table1[[#This Row],[pledged]]/Table1[[#This Row],[goal]]*100</f>
        <v>0</v>
      </c>
      <c r="P1133" s="8" t="e">
        <f>Table1[[#This Row],[pledged]]/Table1[[#This Row],[backers_count]]</f>
        <v>#DIV/0!</v>
      </c>
      <c r="Q1133" s="9" t="str">
        <f t="shared" si="34"/>
        <v>games</v>
      </c>
      <c r="R1133" s="9" t="str">
        <f t="shared" si="35"/>
        <v>mobile games</v>
      </c>
    </row>
    <row r="1134" spans="1:18" ht="45" x14ac:dyDescent="0.25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8283</v>
      </c>
      <c r="O1134" s="6">
        <f>Table1[[#This Row],[pledged]]/Table1[[#This Row],[goal]]*100</f>
        <v>14.38</v>
      </c>
      <c r="P1134" s="8">
        <f>Table1[[#This Row],[pledged]]/Table1[[#This Row],[backers_count]]</f>
        <v>110.61538461538461</v>
      </c>
      <c r="Q1134" s="9" t="str">
        <f t="shared" si="34"/>
        <v>games</v>
      </c>
      <c r="R1134" s="9" t="str">
        <f t="shared" si="35"/>
        <v>mobile games</v>
      </c>
    </row>
    <row r="1135" spans="1:18" ht="60" x14ac:dyDescent="0.25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8283</v>
      </c>
      <c r="O1135" s="6">
        <f>Table1[[#This Row],[pledged]]/Table1[[#This Row],[goal]]*100</f>
        <v>0.66666666666666674</v>
      </c>
      <c r="P1135" s="8">
        <f>Table1[[#This Row],[pledged]]/Table1[[#This Row],[backers_count]]</f>
        <v>20</v>
      </c>
      <c r="Q1135" s="9" t="str">
        <f t="shared" si="34"/>
        <v>games</v>
      </c>
      <c r="R1135" s="9" t="str">
        <f t="shared" si="35"/>
        <v>mobile games</v>
      </c>
    </row>
    <row r="1136" spans="1:18" ht="45" x14ac:dyDescent="0.25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8283</v>
      </c>
      <c r="O1136" s="6">
        <f>Table1[[#This Row],[pledged]]/Table1[[#This Row],[goal]]*100</f>
        <v>4.0000000000000001E-3</v>
      </c>
      <c r="P1136" s="8">
        <f>Table1[[#This Row],[pledged]]/Table1[[#This Row],[backers_count]]</f>
        <v>1</v>
      </c>
      <c r="Q1136" s="9" t="str">
        <f t="shared" si="34"/>
        <v>games</v>
      </c>
      <c r="R1136" s="9" t="str">
        <f t="shared" si="35"/>
        <v>mobile games</v>
      </c>
    </row>
    <row r="1137" spans="1:18" ht="60" x14ac:dyDescent="0.25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8283</v>
      </c>
      <c r="O1137" s="6">
        <f>Table1[[#This Row],[pledged]]/Table1[[#This Row],[goal]]*100</f>
        <v>5</v>
      </c>
      <c r="P1137" s="8">
        <f>Table1[[#This Row],[pledged]]/Table1[[#This Row],[backers_count]]</f>
        <v>50</v>
      </c>
      <c r="Q1137" s="9" t="str">
        <f t="shared" si="34"/>
        <v>games</v>
      </c>
      <c r="R1137" s="9" t="str">
        <f t="shared" si="35"/>
        <v>mobile games</v>
      </c>
    </row>
    <row r="1138" spans="1:18" ht="45" x14ac:dyDescent="0.25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8283</v>
      </c>
      <c r="O1138" s="6">
        <f>Table1[[#This Row],[pledged]]/Table1[[#This Row],[goal]]*100</f>
        <v>6.4439140811455857</v>
      </c>
      <c r="P1138" s="8">
        <f>Table1[[#This Row],[pledged]]/Table1[[#This Row],[backers_count]]</f>
        <v>45</v>
      </c>
      <c r="Q1138" s="9" t="str">
        <f t="shared" si="34"/>
        <v>games</v>
      </c>
      <c r="R1138" s="9" t="str">
        <f t="shared" si="35"/>
        <v>mobile games</v>
      </c>
    </row>
    <row r="1139" spans="1:18" ht="60" x14ac:dyDescent="0.25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8283</v>
      </c>
      <c r="O1139" s="6">
        <f>Table1[[#This Row],[pledged]]/Table1[[#This Row],[goal]]*100</f>
        <v>39.5</v>
      </c>
      <c r="P1139" s="8">
        <f>Table1[[#This Row],[pledged]]/Table1[[#This Row],[backers_count]]</f>
        <v>253.2051282051282</v>
      </c>
      <c r="Q1139" s="9" t="str">
        <f t="shared" si="34"/>
        <v>games</v>
      </c>
      <c r="R1139" s="9" t="str">
        <f t="shared" si="35"/>
        <v>mobile games</v>
      </c>
    </row>
    <row r="1140" spans="1:18" ht="60" x14ac:dyDescent="0.25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8283</v>
      </c>
      <c r="O1140" s="6">
        <f>Table1[[#This Row],[pledged]]/Table1[[#This Row],[goal]]*100</f>
        <v>0.35714285714285715</v>
      </c>
      <c r="P1140" s="8">
        <f>Table1[[#This Row],[pledged]]/Table1[[#This Row],[backers_count]]</f>
        <v>31.25</v>
      </c>
      <c r="Q1140" s="9" t="str">
        <f t="shared" si="34"/>
        <v>games</v>
      </c>
      <c r="R1140" s="9" t="str">
        <f t="shared" si="35"/>
        <v>mobile games</v>
      </c>
    </row>
    <row r="1141" spans="1:18" ht="60" x14ac:dyDescent="0.25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8283</v>
      </c>
      <c r="O1141" s="6">
        <f>Table1[[#This Row],[pledged]]/Table1[[#This Row],[goal]]*100</f>
        <v>6.25E-2</v>
      </c>
      <c r="P1141" s="8">
        <f>Table1[[#This Row],[pledged]]/Table1[[#This Row],[backers_count]]</f>
        <v>5</v>
      </c>
      <c r="Q1141" s="9" t="str">
        <f t="shared" si="34"/>
        <v>games</v>
      </c>
      <c r="R1141" s="9" t="str">
        <f t="shared" si="35"/>
        <v>mobile games</v>
      </c>
    </row>
    <row r="1142" spans="1:18" ht="45" x14ac:dyDescent="0.25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8283</v>
      </c>
      <c r="O1142" s="6">
        <f>Table1[[#This Row],[pledged]]/Table1[[#This Row],[goal]]*100</f>
        <v>0</v>
      </c>
      <c r="P1142" s="8" t="e">
        <f>Table1[[#This Row],[pledged]]/Table1[[#This Row],[backers_count]]</f>
        <v>#DIV/0!</v>
      </c>
      <c r="Q1142" s="9" t="str">
        <f t="shared" si="34"/>
        <v>games</v>
      </c>
      <c r="R1142" s="9" t="str">
        <f t="shared" si="35"/>
        <v>mobile games</v>
      </c>
    </row>
    <row r="1143" spans="1:18" x14ac:dyDescent="0.25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8283</v>
      </c>
      <c r="O1143" s="6">
        <f>Table1[[#This Row],[pledged]]/Table1[[#This Row],[goal]]*100</f>
        <v>0</v>
      </c>
      <c r="P1143" s="8" t="e">
        <f>Table1[[#This Row],[pledged]]/Table1[[#This Row],[backers_count]]</f>
        <v>#DIV/0!</v>
      </c>
      <c r="Q1143" s="9" t="str">
        <f t="shared" si="34"/>
        <v>games</v>
      </c>
      <c r="R1143" s="9" t="str">
        <f t="shared" si="35"/>
        <v>mobile games</v>
      </c>
    </row>
    <row r="1144" spans="1:18" ht="45" x14ac:dyDescent="0.25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8283</v>
      </c>
      <c r="O1144" s="6">
        <f>Table1[[#This Row],[pledged]]/Table1[[#This Row],[goal]]*100</f>
        <v>0</v>
      </c>
      <c r="P1144" s="8" t="e">
        <f>Table1[[#This Row],[pledged]]/Table1[[#This Row],[backers_count]]</f>
        <v>#DIV/0!</v>
      </c>
      <c r="Q1144" s="9" t="str">
        <f t="shared" si="34"/>
        <v>games</v>
      </c>
      <c r="R1144" s="9" t="str">
        <f t="shared" si="35"/>
        <v>mobile games</v>
      </c>
    </row>
    <row r="1145" spans="1:18" ht="60" x14ac:dyDescent="0.25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8283</v>
      </c>
      <c r="O1145" s="6">
        <f>Table1[[#This Row],[pledged]]/Table1[[#This Row],[goal]]*100</f>
        <v>0.41333333333333333</v>
      </c>
      <c r="P1145" s="8">
        <f>Table1[[#This Row],[pledged]]/Table1[[#This Row],[backers_count]]</f>
        <v>23.25</v>
      </c>
      <c r="Q1145" s="9" t="str">
        <f t="shared" si="34"/>
        <v>games</v>
      </c>
      <c r="R1145" s="9" t="str">
        <f t="shared" si="35"/>
        <v>mobile games</v>
      </c>
    </row>
    <row r="1146" spans="1:18" ht="45" x14ac:dyDescent="0.25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8284</v>
      </c>
      <c r="O1146" s="6">
        <f>Table1[[#This Row],[pledged]]/Table1[[#This Row],[goal]]*100</f>
        <v>0</v>
      </c>
      <c r="P1146" s="8" t="e">
        <f>Table1[[#This Row],[pledged]]/Table1[[#This Row],[backers_count]]</f>
        <v>#DIV/0!</v>
      </c>
      <c r="Q1146" s="9" t="str">
        <f t="shared" si="34"/>
        <v>food</v>
      </c>
      <c r="R1146" s="9" t="str">
        <f t="shared" si="35"/>
        <v>food trucks</v>
      </c>
    </row>
    <row r="1147" spans="1:18" ht="45" x14ac:dyDescent="0.25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8284</v>
      </c>
      <c r="O1147" s="6">
        <f>Table1[[#This Row],[pledged]]/Table1[[#This Row],[goal]]*100</f>
        <v>0.125</v>
      </c>
      <c r="P1147" s="8">
        <f>Table1[[#This Row],[pledged]]/Table1[[#This Row],[backers_count]]</f>
        <v>100</v>
      </c>
      <c r="Q1147" s="9" t="str">
        <f t="shared" si="34"/>
        <v>food</v>
      </c>
      <c r="R1147" s="9" t="str">
        <f t="shared" si="35"/>
        <v>food trucks</v>
      </c>
    </row>
    <row r="1148" spans="1:18" ht="45" x14ac:dyDescent="0.25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8284</v>
      </c>
      <c r="O1148" s="6">
        <f>Table1[[#This Row],[pledged]]/Table1[[#This Row],[goal]]*100</f>
        <v>8.8333333333333339</v>
      </c>
      <c r="P1148" s="8">
        <f>Table1[[#This Row],[pledged]]/Table1[[#This Row],[backers_count]]</f>
        <v>44.166666666666664</v>
      </c>
      <c r="Q1148" s="9" t="str">
        <f t="shared" si="34"/>
        <v>food</v>
      </c>
      <c r="R1148" s="9" t="str">
        <f t="shared" si="35"/>
        <v>food trucks</v>
      </c>
    </row>
    <row r="1149" spans="1:18" ht="60" x14ac:dyDescent="0.25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8284</v>
      </c>
      <c r="O1149" s="6">
        <f>Table1[[#This Row],[pledged]]/Table1[[#This Row],[goal]]*100</f>
        <v>0</v>
      </c>
      <c r="P1149" s="8" t="e">
        <f>Table1[[#This Row],[pledged]]/Table1[[#This Row],[backers_count]]</f>
        <v>#DIV/0!</v>
      </c>
      <c r="Q1149" s="9" t="str">
        <f t="shared" si="34"/>
        <v>food</v>
      </c>
      <c r="R1149" s="9" t="str">
        <f t="shared" si="35"/>
        <v>food trucks</v>
      </c>
    </row>
    <row r="1150" spans="1:18" ht="30" x14ac:dyDescent="0.25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8284</v>
      </c>
      <c r="O1150" s="6">
        <f>Table1[[#This Row],[pledged]]/Table1[[#This Row],[goal]]*100</f>
        <v>0.48666666666666669</v>
      </c>
      <c r="P1150" s="8">
        <f>Table1[[#This Row],[pledged]]/Table1[[#This Row],[backers_count]]</f>
        <v>24.333333333333332</v>
      </c>
      <c r="Q1150" s="9" t="str">
        <f t="shared" si="34"/>
        <v>food</v>
      </c>
      <c r="R1150" s="9" t="str">
        <f t="shared" si="35"/>
        <v>food trucks</v>
      </c>
    </row>
    <row r="1151" spans="1:18" ht="30" x14ac:dyDescent="0.25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8284</v>
      </c>
      <c r="O1151" s="6">
        <f>Table1[[#This Row],[pledged]]/Table1[[#This Row],[goal]]*100</f>
        <v>0.15</v>
      </c>
      <c r="P1151" s="8">
        <f>Table1[[#This Row],[pledged]]/Table1[[#This Row],[backers_count]]</f>
        <v>37.5</v>
      </c>
      <c r="Q1151" s="9" t="str">
        <f t="shared" si="34"/>
        <v>food</v>
      </c>
      <c r="R1151" s="9" t="str">
        <f t="shared" si="35"/>
        <v>food trucks</v>
      </c>
    </row>
    <row r="1152" spans="1:18" ht="30" x14ac:dyDescent="0.25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8284</v>
      </c>
      <c r="O1152" s="6">
        <f>Table1[[#This Row],[pledged]]/Table1[[#This Row],[goal]]*100</f>
        <v>10.08</v>
      </c>
      <c r="P1152" s="8">
        <f>Table1[[#This Row],[pledged]]/Table1[[#This Row],[backers_count]]</f>
        <v>42</v>
      </c>
      <c r="Q1152" s="9" t="str">
        <f t="shared" si="34"/>
        <v>food</v>
      </c>
      <c r="R1152" s="9" t="str">
        <f t="shared" si="35"/>
        <v>food trucks</v>
      </c>
    </row>
    <row r="1153" spans="1:18" ht="60" x14ac:dyDescent="0.25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8284</v>
      </c>
      <c r="O1153" s="6">
        <f>Table1[[#This Row],[pledged]]/Table1[[#This Row],[goal]]*100</f>
        <v>0</v>
      </c>
      <c r="P1153" s="8" t="e">
        <f>Table1[[#This Row],[pledged]]/Table1[[#This Row],[backers_count]]</f>
        <v>#DIV/0!</v>
      </c>
      <c r="Q1153" s="9" t="str">
        <f t="shared" si="34"/>
        <v>food</v>
      </c>
      <c r="R1153" s="9" t="str">
        <f t="shared" si="35"/>
        <v>food trucks</v>
      </c>
    </row>
    <row r="1154" spans="1:18" x14ac:dyDescent="0.25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8284</v>
      </c>
      <c r="O1154" s="6">
        <f>Table1[[#This Row],[pledged]]/Table1[[#This Row],[goal]]*100</f>
        <v>5.6937500000000005</v>
      </c>
      <c r="P1154" s="8">
        <f>Table1[[#This Row],[pledged]]/Table1[[#This Row],[backers_count]]</f>
        <v>60.733333333333334</v>
      </c>
      <c r="Q1154" s="9" t="str">
        <f t="shared" ref="Q1154:Q1217" si="36">LEFT($N1154,SEARCH("/",$N1154)-1)</f>
        <v>food</v>
      </c>
      <c r="R1154" s="9" t="str">
        <f t="shared" ref="R1154:R1217" si="37">RIGHT(N1154,LEN(N1154)-SEARCH("/",N1154))</f>
        <v>food trucks</v>
      </c>
    </row>
    <row r="1155" spans="1:18" ht="30" x14ac:dyDescent="0.25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8284</v>
      </c>
      <c r="O1155" s="6">
        <f>Table1[[#This Row],[pledged]]/Table1[[#This Row],[goal]]*100</f>
        <v>0.625</v>
      </c>
      <c r="P1155" s="8">
        <f>Table1[[#This Row],[pledged]]/Table1[[#This Row],[backers_count]]</f>
        <v>50</v>
      </c>
      <c r="Q1155" s="9" t="str">
        <f t="shared" si="36"/>
        <v>food</v>
      </c>
      <c r="R1155" s="9" t="str">
        <f t="shared" si="37"/>
        <v>food trucks</v>
      </c>
    </row>
    <row r="1156" spans="1:18" ht="45" x14ac:dyDescent="0.25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8284</v>
      </c>
      <c r="O1156" s="6">
        <f>Table1[[#This Row],[pledged]]/Table1[[#This Row],[goal]]*100</f>
        <v>6.5</v>
      </c>
      <c r="P1156" s="8">
        <f>Table1[[#This Row],[pledged]]/Table1[[#This Row],[backers_count]]</f>
        <v>108.33333333333333</v>
      </c>
      <c r="Q1156" s="9" t="str">
        <f t="shared" si="36"/>
        <v>food</v>
      </c>
      <c r="R1156" s="9" t="str">
        <f t="shared" si="37"/>
        <v>food trucks</v>
      </c>
    </row>
    <row r="1157" spans="1:18" ht="60" x14ac:dyDescent="0.25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8284</v>
      </c>
      <c r="O1157" s="6">
        <f>Table1[[#This Row],[pledged]]/Table1[[#This Row],[goal]]*100</f>
        <v>0.752</v>
      </c>
      <c r="P1157" s="8">
        <f>Table1[[#This Row],[pledged]]/Table1[[#This Row],[backers_count]]</f>
        <v>23.5</v>
      </c>
      <c r="Q1157" s="9" t="str">
        <f t="shared" si="36"/>
        <v>food</v>
      </c>
      <c r="R1157" s="9" t="str">
        <f t="shared" si="37"/>
        <v>food trucks</v>
      </c>
    </row>
    <row r="1158" spans="1:18" ht="45" x14ac:dyDescent="0.25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8284</v>
      </c>
      <c r="O1158" s="6">
        <f>Table1[[#This Row],[pledged]]/Table1[[#This Row],[goal]]*100</f>
        <v>0</v>
      </c>
      <c r="P1158" s="8" t="e">
        <f>Table1[[#This Row],[pledged]]/Table1[[#This Row],[backers_count]]</f>
        <v>#DIV/0!</v>
      </c>
      <c r="Q1158" s="9" t="str">
        <f t="shared" si="36"/>
        <v>food</v>
      </c>
      <c r="R1158" s="9" t="str">
        <f t="shared" si="37"/>
        <v>food trucks</v>
      </c>
    </row>
    <row r="1159" spans="1:18" ht="60" x14ac:dyDescent="0.25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8284</v>
      </c>
      <c r="O1159" s="6">
        <f>Table1[[#This Row],[pledged]]/Table1[[#This Row],[goal]]*100</f>
        <v>1.51</v>
      </c>
      <c r="P1159" s="8">
        <f>Table1[[#This Row],[pledged]]/Table1[[#This Row],[backers_count]]</f>
        <v>50.333333333333336</v>
      </c>
      <c r="Q1159" s="9" t="str">
        <f t="shared" si="36"/>
        <v>food</v>
      </c>
      <c r="R1159" s="9" t="str">
        <f t="shared" si="37"/>
        <v>food trucks</v>
      </c>
    </row>
    <row r="1160" spans="1:18" ht="60" x14ac:dyDescent="0.25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8284</v>
      </c>
      <c r="O1160" s="6">
        <f>Table1[[#This Row],[pledged]]/Table1[[#This Row],[goal]]*100</f>
        <v>0.46666666666666673</v>
      </c>
      <c r="P1160" s="8">
        <f>Table1[[#This Row],[pledged]]/Table1[[#This Row],[backers_count]]</f>
        <v>11.666666666666666</v>
      </c>
      <c r="Q1160" s="9" t="str">
        <f t="shared" si="36"/>
        <v>food</v>
      </c>
      <c r="R1160" s="9" t="str">
        <f t="shared" si="37"/>
        <v>food trucks</v>
      </c>
    </row>
    <row r="1161" spans="1:18" ht="60" x14ac:dyDescent="0.25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8284</v>
      </c>
      <c r="O1161" s="6">
        <f>Table1[[#This Row],[pledged]]/Table1[[#This Row],[goal]]*100</f>
        <v>0</v>
      </c>
      <c r="P1161" s="8" t="e">
        <f>Table1[[#This Row],[pledged]]/Table1[[#This Row],[backers_count]]</f>
        <v>#DIV/0!</v>
      </c>
      <c r="Q1161" s="9" t="str">
        <f t="shared" si="36"/>
        <v>food</v>
      </c>
      <c r="R1161" s="9" t="str">
        <f t="shared" si="37"/>
        <v>food trucks</v>
      </c>
    </row>
    <row r="1162" spans="1:18" ht="45" x14ac:dyDescent="0.25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8284</v>
      </c>
      <c r="O1162" s="6">
        <f>Table1[[#This Row],[pledged]]/Table1[[#This Row],[goal]]*100</f>
        <v>3.85</v>
      </c>
      <c r="P1162" s="8">
        <f>Table1[[#This Row],[pledged]]/Table1[[#This Row],[backers_count]]</f>
        <v>60.789473684210527</v>
      </c>
      <c r="Q1162" s="9" t="str">
        <f t="shared" si="36"/>
        <v>food</v>
      </c>
      <c r="R1162" s="9" t="str">
        <f t="shared" si="37"/>
        <v>food trucks</v>
      </c>
    </row>
    <row r="1163" spans="1:18" ht="60" x14ac:dyDescent="0.25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8284</v>
      </c>
      <c r="O1163" s="6">
        <f>Table1[[#This Row],[pledged]]/Table1[[#This Row],[goal]]*100</f>
        <v>0</v>
      </c>
      <c r="P1163" s="8" t="e">
        <f>Table1[[#This Row],[pledged]]/Table1[[#This Row],[backers_count]]</f>
        <v>#DIV/0!</v>
      </c>
      <c r="Q1163" s="9" t="str">
        <f t="shared" si="36"/>
        <v>food</v>
      </c>
      <c r="R1163" s="9" t="str">
        <f t="shared" si="37"/>
        <v>food trucks</v>
      </c>
    </row>
    <row r="1164" spans="1:18" ht="60" x14ac:dyDescent="0.25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8284</v>
      </c>
      <c r="O1164" s="6">
        <f>Table1[[#This Row],[pledged]]/Table1[[#This Row],[goal]]*100</f>
        <v>5.8333333333333341E-2</v>
      </c>
      <c r="P1164" s="8">
        <f>Table1[[#This Row],[pledged]]/Table1[[#This Row],[backers_count]]</f>
        <v>17.5</v>
      </c>
      <c r="Q1164" s="9" t="str">
        <f t="shared" si="36"/>
        <v>food</v>
      </c>
      <c r="R1164" s="9" t="str">
        <f t="shared" si="37"/>
        <v>food trucks</v>
      </c>
    </row>
    <row r="1165" spans="1:18" ht="60" x14ac:dyDescent="0.25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8284</v>
      </c>
      <c r="O1165" s="6">
        <f>Table1[[#This Row],[pledged]]/Table1[[#This Row],[goal]]*100</f>
        <v>0</v>
      </c>
      <c r="P1165" s="8" t="e">
        <f>Table1[[#This Row],[pledged]]/Table1[[#This Row],[backers_count]]</f>
        <v>#DIV/0!</v>
      </c>
      <c r="Q1165" s="9" t="str">
        <f t="shared" si="36"/>
        <v>food</v>
      </c>
      <c r="R1165" s="9" t="str">
        <f t="shared" si="37"/>
        <v>food trucks</v>
      </c>
    </row>
    <row r="1166" spans="1:18" ht="60" x14ac:dyDescent="0.25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8284</v>
      </c>
      <c r="O1166" s="6">
        <f>Table1[[#This Row],[pledged]]/Table1[[#This Row],[goal]]*100</f>
        <v>0</v>
      </c>
      <c r="P1166" s="8" t="e">
        <f>Table1[[#This Row],[pledged]]/Table1[[#This Row],[backers_count]]</f>
        <v>#DIV/0!</v>
      </c>
      <c r="Q1166" s="9" t="str">
        <f t="shared" si="36"/>
        <v>food</v>
      </c>
      <c r="R1166" s="9" t="str">
        <f t="shared" si="37"/>
        <v>food trucks</v>
      </c>
    </row>
    <row r="1167" spans="1:18" ht="60" x14ac:dyDescent="0.25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8284</v>
      </c>
      <c r="O1167" s="6">
        <f>Table1[[#This Row],[pledged]]/Table1[[#This Row],[goal]]*100</f>
        <v>20.705000000000002</v>
      </c>
      <c r="P1167" s="8">
        <f>Table1[[#This Row],[pledged]]/Table1[[#This Row],[backers_count]]</f>
        <v>82.82</v>
      </c>
      <c r="Q1167" s="9" t="str">
        <f t="shared" si="36"/>
        <v>food</v>
      </c>
      <c r="R1167" s="9" t="str">
        <f t="shared" si="37"/>
        <v>food trucks</v>
      </c>
    </row>
    <row r="1168" spans="1:18" ht="60" x14ac:dyDescent="0.25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8284</v>
      </c>
      <c r="O1168" s="6">
        <f>Table1[[#This Row],[pledged]]/Table1[[#This Row],[goal]]*100</f>
        <v>19.139999999999997</v>
      </c>
      <c r="P1168" s="8">
        <f>Table1[[#This Row],[pledged]]/Table1[[#This Row],[backers_count]]</f>
        <v>358.875</v>
      </c>
      <c r="Q1168" s="9" t="str">
        <f t="shared" si="36"/>
        <v>food</v>
      </c>
      <c r="R1168" s="9" t="str">
        <f t="shared" si="37"/>
        <v>food trucks</v>
      </c>
    </row>
    <row r="1169" spans="1:18" ht="45" x14ac:dyDescent="0.25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8284</v>
      </c>
      <c r="O1169" s="6">
        <f>Table1[[#This Row],[pledged]]/Table1[[#This Row],[goal]]*100</f>
        <v>1.6316666666666666</v>
      </c>
      <c r="P1169" s="8">
        <f>Table1[[#This Row],[pledged]]/Table1[[#This Row],[backers_count]]</f>
        <v>61.1875</v>
      </c>
      <c r="Q1169" s="9" t="str">
        <f t="shared" si="36"/>
        <v>food</v>
      </c>
      <c r="R1169" s="9" t="str">
        <f t="shared" si="37"/>
        <v>food trucks</v>
      </c>
    </row>
    <row r="1170" spans="1:18" ht="45" x14ac:dyDescent="0.25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8284</v>
      </c>
      <c r="O1170" s="6">
        <f>Table1[[#This Row],[pledged]]/Table1[[#This Row],[goal]]*100</f>
        <v>5.6666666666666661</v>
      </c>
      <c r="P1170" s="8">
        <f>Table1[[#This Row],[pledged]]/Table1[[#This Row],[backers_count]]</f>
        <v>340</v>
      </c>
      <c r="Q1170" s="9" t="str">
        <f t="shared" si="36"/>
        <v>food</v>
      </c>
      <c r="R1170" s="9" t="str">
        <f t="shared" si="37"/>
        <v>food trucks</v>
      </c>
    </row>
    <row r="1171" spans="1:18" ht="45" x14ac:dyDescent="0.25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8284</v>
      </c>
      <c r="O1171" s="6">
        <f>Table1[[#This Row],[pledged]]/Table1[[#This Row],[goal]]*100</f>
        <v>0.16999999999999998</v>
      </c>
      <c r="P1171" s="8">
        <f>Table1[[#This Row],[pledged]]/Table1[[#This Row],[backers_count]]</f>
        <v>5.666666666666667</v>
      </c>
      <c r="Q1171" s="9" t="str">
        <f t="shared" si="36"/>
        <v>food</v>
      </c>
      <c r="R1171" s="9" t="str">
        <f t="shared" si="37"/>
        <v>food trucks</v>
      </c>
    </row>
    <row r="1172" spans="1:18" ht="45" x14ac:dyDescent="0.25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8284</v>
      </c>
      <c r="O1172" s="6">
        <f>Table1[[#This Row],[pledged]]/Table1[[#This Row],[goal]]*100</f>
        <v>0.4</v>
      </c>
      <c r="P1172" s="8">
        <f>Table1[[#This Row],[pledged]]/Table1[[#This Row],[backers_count]]</f>
        <v>50</v>
      </c>
      <c r="Q1172" s="9" t="str">
        <f t="shared" si="36"/>
        <v>food</v>
      </c>
      <c r="R1172" s="9" t="str">
        <f t="shared" si="37"/>
        <v>food trucks</v>
      </c>
    </row>
    <row r="1173" spans="1:18" ht="45" x14ac:dyDescent="0.25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8284</v>
      </c>
      <c r="O1173" s="6">
        <f>Table1[[#This Row],[pledged]]/Table1[[#This Row],[goal]]*100</f>
        <v>0.1</v>
      </c>
      <c r="P1173" s="8">
        <f>Table1[[#This Row],[pledged]]/Table1[[#This Row],[backers_count]]</f>
        <v>25</v>
      </c>
      <c r="Q1173" s="9" t="str">
        <f t="shared" si="36"/>
        <v>food</v>
      </c>
      <c r="R1173" s="9" t="str">
        <f t="shared" si="37"/>
        <v>food trucks</v>
      </c>
    </row>
    <row r="1174" spans="1:18" ht="30" x14ac:dyDescent="0.25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8284</v>
      </c>
      <c r="O1174" s="6">
        <f>Table1[[#This Row],[pledged]]/Table1[[#This Row],[goal]]*100</f>
        <v>0</v>
      </c>
      <c r="P1174" s="8" t="e">
        <f>Table1[[#This Row],[pledged]]/Table1[[#This Row],[backers_count]]</f>
        <v>#DIV/0!</v>
      </c>
      <c r="Q1174" s="9" t="str">
        <f t="shared" si="36"/>
        <v>food</v>
      </c>
      <c r="R1174" s="9" t="str">
        <f t="shared" si="37"/>
        <v>food trucks</v>
      </c>
    </row>
    <row r="1175" spans="1:18" ht="60" x14ac:dyDescent="0.25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8284</v>
      </c>
      <c r="O1175" s="6">
        <f>Table1[[#This Row],[pledged]]/Table1[[#This Row],[goal]]*100</f>
        <v>2.4E-2</v>
      </c>
      <c r="P1175" s="8">
        <f>Table1[[#This Row],[pledged]]/Table1[[#This Row],[backers_count]]</f>
        <v>30</v>
      </c>
      <c r="Q1175" s="9" t="str">
        <f t="shared" si="36"/>
        <v>food</v>
      </c>
      <c r="R1175" s="9" t="str">
        <f t="shared" si="37"/>
        <v>food trucks</v>
      </c>
    </row>
    <row r="1176" spans="1:18" ht="45" x14ac:dyDescent="0.25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8284</v>
      </c>
      <c r="O1176" s="6">
        <f>Table1[[#This Row],[pledged]]/Table1[[#This Row],[goal]]*100</f>
        <v>5.9066666666666672</v>
      </c>
      <c r="P1176" s="8">
        <f>Table1[[#This Row],[pledged]]/Table1[[#This Row],[backers_count]]</f>
        <v>46.631578947368418</v>
      </c>
      <c r="Q1176" s="9" t="str">
        <f t="shared" si="36"/>
        <v>food</v>
      </c>
      <c r="R1176" s="9" t="str">
        <f t="shared" si="37"/>
        <v>food trucks</v>
      </c>
    </row>
    <row r="1177" spans="1:18" ht="45" x14ac:dyDescent="0.25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8284</v>
      </c>
      <c r="O1177" s="6">
        <f>Table1[[#This Row],[pledged]]/Table1[[#This Row],[goal]]*100</f>
        <v>2.9250000000000003</v>
      </c>
      <c r="P1177" s="8">
        <f>Table1[[#This Row],[pledged]]/Table1[[#This Row],[backers_count]]</f>
        <v>65</v>
      </c>
      <c r="Q1177" s="9" t="str">
        <f t="shared" si="36"/>
        <v>food</v>
      </c>
      <c r="R1177" s="9" t="str">
        <f t="shared" si="37"/>
        <v>food trucks</v>
      </c>
    </row>
    <row r="1178" spans="1:18" ht="60" x14ac:dyDescent="0.25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8284</v>
      </c>
      <c r="O1178" s="6">
        <f>Table1[[#This Row],[pledged]]/Table1[[#This Row],[goal]]*100</f>
        <v>5.7142857142857143E-3</v>
      </c>
      <c r="P1178" s="8">
        <f>Table1[[#This Row],[pledged]]/Table1[[#This Row],[backers_count]]</f>
        <v>10</v>
      </c>
      <c r="Q1178" s="9" t="str">
        <f t="shared" si="36"/>
        <v>food</v>
      </c>
      <c r="R1178" s="9" t="str">
        <f t="shared" si="37"/>
        <v>food trucks</v>
      </c>
    </row>
    <row r="1179" spans="1:18" ht="60" x14ac:dyDescent="0.25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8284</v>
      </c>
      <c r="O1179" s="6">
        <f>Table1[[#This Row],[pledged]]/Table1[[#This Row],[goal]]*100</f>
        <v>0</v>
      </c>
      <c r="P1179" s="8" t="e">
        <f>Table1[[#This Row],[pledged]]/Table1[[#This Row],[backers_count]]</f>
        <v>#DIV/0!</v>
      </c>
      <c r="Q1179" s="9" t="str">
        <f t="shared" si="36"/>
        <v>food</v>
      </c>
      <c r="R1179" s="9" t="str">
        <f t="shared" si="37"/>
        <v>food trucks</v>
      </c>
    </row>
    <row r="1180" spans="1:18" ht="60" x14ac:dyDescent="0.25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8284</v>
      </c>
      <c r="O1180" s="6">
        <f>Table1[[#This Row],[pledged]]/Table1[[#This Row],[goal]]*100</f>
        <v>6.6666666666666671E-3</v>
      </c>
      <c r="P1180" s="8">
        <f>Table1[[#This Row],[pledged]]/Table1[[#This Row],[backers_count]]</f>
        <v>5</v>
      </c>
      <c r="Q1180" s="9" t="str">
        <f t="shared" si="36"/>
        <v>food</v>
      </c>
      <c r="R1180" s="9" t="str">
        <f t="shared" si="37"/>
        <v>food trucks</v>
      </c>
    </row>
    <row r="1181" spans="1:18" ht="45" x14ac:dyDescent="0.25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8284</v>
      </c>
      <c r="O1181" s="6">
        <f>Table1[[#This Row],[pledged]]/Table1[[#This Row],[goal]]*100</f>
        <v>5.3333333333333339</v>
      </c>
      <c r="P1181" s="8">
        <f>Table1[[#This Row],[pledged]]/Table1[[#This Row],[backers_count]]</f>
        <v>640</v>
      </c>
      <c r="Q1181" s="9" t="str">
        <f t="shared" si="36"/>
        <v>food</v>
      </c>
      <c r="R1181" s="9" t="str">
        <f t="shared" si="37"/>
        <v>food trucks</v>
      </c>
    </row>
    <row r="1182" spans="1:18" ht="45" x14ac:dyDescent="0.25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8284</v>
      </c>
      <c r="O1182" s="6">
        <f>Table1[[#This Row],[pledged]]/Table1[[#This Row],[goal]]*100</f>
        <v>11.75</v>
      </c>
      <c r="P1182" s="8">
        <f>Table1[[#This Row],[pledged]]/Table1[[#This Row],[backers_count]]</f>
        <v>69.117647058823536</v>
      </c>
      <c r="Q1182" s="9" t="str">
        <f t="shared" si="36"/>
        <v>food</v>
      </c>
      <c r="R1182" s="9" t="str">
        <f t="shared" si="37"/>
        <v>food trucks</v>
      </c>
    </row>
    <row r="1183" spans="1:18" ht="30" x14ac:dyDescent="0.25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8284</v>
      </c>
      <c r="O1183" s="6">
        <f>Table1[[#This Row],[pledged]]/Table1[[#This Row],[goal]]*100</f>
        <v>8.0000000000000002E-3</v>
      </c>
      <c r="P1183" s="8">
        <f>Table1[[#This Row],[pledged]]/Table1[[#This Row],[backers_count]]</f>
        <v>1.3333333333333333</v>
      </c>
      <c r="Q1183" s="9" t="str">
        <f t="shared" si="36"/>
        <v>food</v>
      </c>
      <c r="R1183" s="9" t="str">
        <f t="shared" si="37"/>
        <v>food trucks</v>
      </c>
    </row>
    <row r="1184" spans="1:18" ht="60" x14ac:dyDescent="0.25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8284</v>
      </c>
      <c r="O1184" s="6">
        <f>Table1[[#This Row],[pledged]]/Table1[[#This Row],[goal]]*100</f>
        <v>4.2</v>
      </c>
      <c r="P1184" s="8">
        <f>Table1[[#This Row],[pledged]]/Table1[[#This Row],[backers_count]]</f>
        <v>10.5</v>
      </c>
      <c r="Q1184" s="9" t="str">
        <f t="shared" si="36"/>
        <v>food</v>
      </c>
      <c r="R1184" s="9" t="str">
        <f t="shared" si="37"/>
        <v>food trucks</v>
      </c>
    </row>
    <row r="1185" spans="1:18" ht="60" x14ac:dyDescent="0.25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8284</v>
      </c>
      <c r="O1185" s="6">
        <f>Table1[[#This Row],[pledged]]/Table1[[#This Row],[goal]]*100</f>
        <v>4</v>
      </c>
      <c r="P1185" s="8">
        <f>Table1[[#This Row],[pledged]]/Table1[[#This Row],[backers_count]]</f>
        <v>33.333333333333336</v>
      </c>
      <c r="Q1185" s="9" t="str">
        <f t="shared" si="36"/>
        <v>food</v>
      </c>
      <c r="R1185" s="9" t="str">
        <f t="shared" si="37"/>
        <v>food trucks</v>
      </c>
    </row>
    <row r="1186" spans="1:18" ht="60" x14ac:dyDescent="0.25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8285</v>
      </c>
      <c r="O1186" s="6">
        <f>Table1[[#This Row],[pledged]]/Table1[[#This Row],[goal]]*100</f>
        <v>104.93636363636362</v>
      </c>
      <c r="P1186" s="8">
        <f>Table1[[#This Row],[pledged]]/Table1[[#This Row],[backers_count]]</f>
        <v>61.562666666666665</v>
      </c>
      <c r="Q1186" s="9" t="str">
        <f t="shared" si="36"/>
        <v>photography</v>
      </c>
      <c r="R1186" s="9" t="str">
        <f t="shared" si="37"/>
        <v>photobooks</v>
      </c>
    </row>
    <row r="1187" spans="1:18" ht="60" x14ac:dyDescent="0.25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8285</v>
      </c>
      <c r="O1187" s="6">
        <f>Table1[[#This Row],[pledged]]/Table1[[#This Row],[goal]]*100</f>
        <v>105.44</v>
      </c>
      <c r="P1187" s="8">
        <f>Table1[[#This Row],[pledged]]/Table1[[#This Row],[backers_count]]</f>
        <v>118.73873873873873</v>
      </c>
      <c r="Q1187" s="9" t="str">
        <f t="shared" si="36"/>
        <v>photography</v>
      </c>
      <c r="R1187" s="9" t="str">
        <f t="shared" si="37"/>
        <v>photobooks</v>
      </c>
    </row>
    <row r="1188" spans="1:18" ht="60" x14ac:dyDescent="0.25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8285</v>
      </c>
      <c r="O1188" s="6">
        <f>Table1[[#This Row],[pledged]]/Table1[[#This Row],[goal]]*100</f>
        <v>106.73333333333332</v>
      </c>
      <c r="P1188" s="8">
        <f>Table1[[#This Row],[pledged]]/Table1[[#This Row],[backers_count]]</f>
        <v>65.081300813008127</v>
      </c>
      <c r="Q1188" s="9" t="str">
        <f t="shared" si="36"/>
        <v>photography</v>
      </c>
      <c r="R1188" s="9" t="str">
        <f t="shared" si="37"/>
        <v>photobooks</v>
      </c>
    </row>
    <row r="1189" spans="1:18" ht="60" x14ac:dyDescent="0.25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8285</v>
      </c>
      <c r="O1189" s="6">
        <f>Table1[[#This Row],[pledged]]/Table1[[#This Row],[goal]]*100</f>
        <v>104.12571428571428</v>
      </c>
      <c r="P1189" s="8">
        <f>Table1[[#This Row],[pledged]]/Table1[[#This Row],[backers_count]]</f>
        <v>130.15714285714284</v>
      </c>
      <c r="Q1189" s="9" t="str">
        <f t="shared" si="36"/>
        <v>photography</v>
      </c>
      <c r="R1189" s="9" t="str">
        <f t="shared" si="37"/>
        <v>photobooks</v>
      </c>
    </row>
    <row r="1190" spans="1:18" ht="45" x14ac:dyDescent="0.25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8285</v>
      </c>
      <c r="O1190" s="6">
        <f>Table1[[#This Row],[pledged]]/Table1[[#This Row],[goal]]*100</f>
        <v>160.54999999999998</v>
      </c>
      <c r="P1190" s="8">
        <f>Table1[[#This Row],[pledged]]/Table1[[#This Row],[backers_count]]</f>
        <v>37.776470588235291</v>
      </c>
      <c r="Q1190" s="9" t="str">
        <f t="shared" si="36"/>
        <v>photography</v>
      </c>
      <c r="R1190" s="9" t="str">
        <f t="shared" si="37"/>
        <v>photobooks</v>
      </c>
    </row>
    <row r="1191" spans="1:18" ht="60" x14ac:dyDescent="0.25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8285</v>
      </c>
      <c r="O1191" s="6">
        <f>Table1[[#This Row],[pledged]]/Table1[[#This Row],[goal]]*100</f>
        <v>107.77777777777777</v>
      </c>
      <c r="P1191" s="8">
        <f>Table1[[#This Row],[pledged]]/Table1[[#This Row],[backers_count]]</f>
        <v>112.79069767441861</v>
      </c>
      <c r="Q1191" s="9" t="str">
        <f t="shared" si="36"/>
        <v>photography</v>
      </c>
      <c r="R1191" s="9" t="str">
        <f t="shared" si="37"/>
        <v>photobooks</v>
      </c>
    </row>
    <row r="1192" spans="1:18" ht="45" x14ac:dyDescent="0.25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8285</v>
      </c>
      <c r="O1192" s="6">
        <f>Table1[[#This Row],[pledged]]/Table1[[#This Row],[goal]]*100</f>
        <v>135</v>
      </c>
      <c r="P1192" s="8">
        <f>Table1[[#This Row],[pledged]]/Table1[[#This Row],[backers_count]]</f>
        <v>51.92307692307692</v>
      </c>
      <c r="Q1192" s="9" t="str">
        <f t="shared" si="36"/>
        <v>photography</v>
      </c>
      <c r="R1192" s="9" t="str">
        <f t="shared" si="37"/>
        <v>photobooks</v>
      </c>
    </row>
    <row r="1193" spans="1:18" ht="60" x14ac:dyDescent="0.25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8285</v>
      </c>
      <c r="O1193" s="6">
        <f>Table1[[#This Row],[pledged]]/Table1[[#This Row],[goal]]*100</f>
        <v>109.07407407407408</v>
      </c>
      <c r="P1193" s="8">
        <f>Table1[[#This Row],[pledged]]/Table1[[#This Row],[backers_count]]</f>
        <v>89.242424242424249</v>
      </c>
      <c r="Q1193" s="9" t="str">
        <f t="shared" si="36"/>
        <v>photography</v>
      </c>
      <c r="R1193" s="9" t="str">
        <f t="shared" si="37"/>
        <v>photobooks</v>
      </c>
    </row>
    <row r="1194" spans="1:18" ht="30" x14ac:dyDescent="0.25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8285</v>
      </c>
      <c r="O1194" s="6">
        <f>Table1[[#This Row],[pledged]]/Table1[[#This Row],[goal]]*100</f>
        <v>290</v>
      </c>
      <c r="P1194" s="8">
        <f>Table1[[#This Row],[pledged]]/Table1[[#This Row],[backers_count]]</f>
        <v>19.333333333333332</v>
      </c>
      <c r="Q1194" s="9" t="str">
        <f t="shared" si="36"/>
        <v>photography</v>
      </c>
      <c r="R1194" s="9" t="str">
        <f t="shared" si="37"/>
        <v>photobooks</v>
      </c>
    </row>
    <row r="1195" spans="1:18" ht="60" x14ac:dyDescent="0.25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8285</v>
      </c>
      <c r="O1195" s="6">
        <f>Table1[[#This Row],[pledged]]/Table1[[#This Row],[goal]]*100</f>
        <v>103.95714285714286</v>
      </c>
      <c r="P1195" s="8">
        <f>Table1[[#This Row],[pledged]]/Table1[[#This Row],[backers_count]]</f>
        <v>79.967032967032964</v>
      </c>
      <c r="Q1195" s="9" t="str">
        <f t="shared" si="36"/>
        <v>photography</v>
      </c>
      <c r="R1195" s="9" t="str">
        <f t="shared" si="37"/>
        <v>photobooks</v>
      </c>
    </row>
    <row r="1196" spans="1:18" ht="60" x14ac:dyDescent="0.25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8285</v>
      </c>
      <c r="O1196" s="6">
        <f>Table1[[#This Row],[pledged]]/Table1[[#This Row],[goal]]*100</f>
        <v>322.24</v>
      </c>
      <c r="P1196" s="8">
        <f>Table1[[#This Row],[pledged]]/Table1[[#This Row],[backers_count]]</f>
        <v>56.414565826330531</v>
      </c>
      <c r="Q1196" s="9" t="str">
        <f t="shared" si="36"/>
        <v>photography</v>
      </c>
      <c r="R1196" s="9" t="str">
        <f t="shared" si="37"/>
        <v>photobooks</v>
      </c>
    </row>
    <row r="1197" spans="1:18" ht="60" x14ac:dyDescent="0.25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8285</v>
      </c>
      <c r="O1197" s="6">
        <f>Table1[[#This Row],[pledged]]/Table1[[#This Row],[goal]]*100</f>
        <v>135</v>
      </c>
      <c r="P1197" s="8">
        <f>Table1[[#This Row],[pledged]]/Table1[[#This Row],[backers_count]]</f>
        <v>79.411764705882348</v>
      </c>
      <c r="Q1197" s="9" t="str">
        <f t="shared" si="36"/>
        <v>photography</v>
      </c>
      <c r="R1197" s="9" t="str">
        <f t="shared" si="37"/>
        <v>photobooks</v>
      </c>
    </row>
    <row r="1198" spans="1:18" ht="30" x14ac:dyDescent="0.25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8285</v>
      </c>
      <c r="O1198" s="6">
        <f>Table1[[#This Row],[pledged]]/Table1[[#This Row],[goal]]*100</f>
        <v>269.91034482758624</v>
      </c>
      <c r="P1198" s="8">
        <f>Table1[[#This Row],[pledged]]/Table1[[#This Row],[backers_count]]</f>
        <v>76.439453125</v>
      </c>
      <c r="Q1198" s="9" t="str">
        <f t="shared" si="36"/>
        <v>photography</v>
      </c>
      <c r="R1198" s="9" t="str">
        <f t="shared" si="37"/>
        <v>photobooks</v>
      </c>
    </row>
    <row r="1199" spans="1:18" ht="60" x14ac:dyDescent="0.25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8285</v>
      </c>
      <c r="O1199" s="6">
        <f>Table1[[#This Row],[pledged]]/Table1[[#This Row],[goal]]*100</f>
        <v>253.29333333333332</v>
      </c>
      <c r="P1199" s="8">
        <f>Table1[[#This Row],[pledged]]/Table1[[#This Row],[backers_count]]</f>
        <v>121</v>
      </c>
      <c r="Q1199" s="9" t="str">
        <f t="shared" si="36"/>
        <v>photography</v>
      </c>
      <c r="R1199" s="9" t="str">
        <f t="shared" si="37"/>
        <v>photobooks</v>
      </c>
    </row>
    <row r="1200" spans="1:18" ht="60" x14ac:dyDescent="0.25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8285</v>
      </c>
      <c r="O1200" s="6">
        <f>Table1[[#This Row],[pledged]]/Table1[[#This Row],[goal]]*100</f>
        <v>260.59999999999997</v>
      </c>
      <c r="P1200" s="8">
        <f>Table1[[#This Row],[pledged]]/Table1[[#This Row],[backers_count]]</f>
        <v>54.616766467065865</v>
      </c>
      <c r="Q1200" s="9" t="str">
        <f t="shared" si="36"/>
        <v>photography</v>
      </c>
      <c r="R1200" s="9" t="str">
        <f t="shared" si="37"/>
        <v>photobooks</v>
      </c>
    </row>
    <row r="1201" spans="1:18" ht="60" x14ac:dyDescent="0.25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8285</v>
      </c>
      <c r="O1201" s="6">
        <f>Table1[[#This Row],[pledged]]/Table1[[#This Row],[goal]]*100</f>
        <v>101.31677953348381</v>
      </c>
      <c r="P1201" s="8">
        <f>Table1[[#This Row],[pledged]]/Table1[[#This Row],[backers_count]]</f>
        <v>299.22222222222223</v>
      </c>
      <c r="Q1201" s="9" t="str">
        <f t="shared" si="36"/>
        <v>photography</v>
      </c>
      <c r="R1201" s="9" t="str">
        <f t="shared" si="37"/>
        <v>photobooks</v>
      </c>
    </row>
    <row r="1202" spans="1:18" ht="60" x14ac:dyDescent="0.25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8285</v>
      </c>
      <c r="O1202" s="6">
        <f>Table1[[#This Row],[pledged]]/Table1[[#This Row],[goal]]*100</f>
        <v>125.60416666666667</v>
      </c>
      <c r="P1202" s="8">
        <f>Table1[[#This Row],[pledged]]/Table1[[#This Row],[backers_count]]</f>
        <v>58.533980582524272</v>
      </c>
      <c r="Q1202" s="9" t="str">
        <f t="shared" si="36"/>
        <v>photography</v>
      </c>
      <c r="R1202" s="9" t="str">
        <f t="shared" si="37"/>
        <v>photobooks</v>
      </c>
    </row>
    <row r="1203" spans="1:18" ht="60" x14ac:dyDescent="0.25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8285</v>
      </c>
      <c r="O1203" s="6">
        <f>Table1[[#This Row],[pledged]]/Table1[[#This Row],[goal]]*100</f>
        <v>102.43783333333334</v>
      </c>
      <c r="P1203" s="8">
        <f>Table1[[#This Row],[pledged]]/Table1[[#This Row],[backers_count]]</f>
        <v>55.371801801801809</v>
      </c>
      <c r="Q1203" s="9" t="str">
        <f t="shared" si="36"/>
        <v>photography</v>
      </c>
      <c r="R1203" s="9" t="str">
        <f t="shared" si="37"/>
        <v>photobooks</v>
      </c>
    </row>
    <row r="1204" spans="1:18" ht="60" x14ac:dyDescent="0.25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8285</v>
      </c>
      <c r="O1204" s="6">
        <f>Table1[[#This Row],[pledged]]/Table1[[#This Row],[goal]]*100</f>
        <v>199.244</v>
      </c>
      <c r="P1204" s="8">
        <f>Table1[[#This Row],[pledged]]/Table1[[#This Row],[backers_count]]</f>
        <v>183.80442804428046</v>
      </c>
      <c r="Q1204" s="9" t="str">
        <f t="shared" si="36"/>
        <v>photography</v>
      </c>
      <c r="R1204" s="9" t="str">
        <f t="shared" si="37"/>
        <v>photobooks</v>
      </c>
    </row>
    <row r="1205" spans="1:18" ht="45" x14ac:dyDescent="0.25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8285</v>
      </c>
      <c r="O1205" s="6">
        <f>Table1[[#This Row],[pledged]]/Table1[[#This Row],[goal]]*100</f>
        <v>102.45398773006136</v>
      </c>
      <c r="P1205" s="8">
        <f>Table1[[#This Row],[pledged]]/Table1[[#This Row],[backers_count]]</f>
        <v>165.34653465346534</v>
      </c>
      <c r="Q1205" s="9" t="str">
        <f t="shared" si="36"/>
        <v>photography</v>
      </c>
      <c r="R1205" s="9" t="str">
        <f t="shared" si="37"/>
        <v>photobooks</v>
      </c>
    </row>
    <row r="1206" spans="1:18" ht="45" x14ac:dyDescent="0.25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8285</v>
      </c>
      <c r="O1206" s="6">
        <f>Table1[[#This Row],[pledged]]/Table1[[#This Row],[goal]]*100</f>
        <v>102.94615384615385</v>
      </c>
      <c r="P1206" s="8">
        <f>Table1[[#This Row],[pledged]]/Table1[[#This Row],[backers_count]]</f>
        <v>234.78947368421052</v>
      </c>
      <c r="Q1206" s="9" t="str">
        <f t="shared" si="36"/>
        <v>photography</v>
      </c>
      <c r="R1206" s="9" t="str">
        <f t="shared" si="37"/>
        <v>photobooks</v>
      </c>
    </row>
    <row r="1207" spans="1:18" ht="60" x14ac:dyDescent="0.25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8285</v>
      </c>
      <c r="O1207" s="6">
        <f>Table1[[#This Row],[pledged]]/Table1[[#This Row],[goal]]*100</f>
        <v>100.86153846153847</v>
      </c>
      <c r="P1207" s="8">
        <f>Table1[[#This Row],[pledged]]/Table1[[#This Row],[backers_count]]</f>
        <v>211.48387096774192</v>
      </c>
      <c r="Q1207" s="9" t="str">
        <f t="shared" si="36"/>
        <v>photography</v>
      </c>
      <c r="R1207" s="9" t="str">
        <f t="shared" si="37"/>
        <v>photobooks</v>
      </c>
    </row>
    <row r="1208" spans="1:18" ht="60" x14ac:dyDescent="0.25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8285</v>
      </c>
      <c r="O1208" s="6">
        <f>Table1[[#This Row],[pledged]]/Table1[[#This Row],[goal]]*100</f>
        <v>114.99999999999999</v>
      </c>
      <c r="P1208" s="8">
        <f>Table1[[#This Row],[pledged]]/Table1[[#This Row],[backers_count]]</f>
        <v>32.34375</v>
      </c>
      <c r="Q1208" s="9" t="str">
        <f t="shared" si="36"/>
        <v>photography</v>
      </c>
      <c r="R1208" s="9" t="str">
        <f t="shared" si="37"/>
        <v>photobooks</v>
      </c>
    </row>
    <row r="1209" spans="1:18" ht="30" x14ac:dyDescent="0.25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8285</v>
      </c>
      <c r="O1209" s="6">
        <f>Table1[[#This Row],[pledged]]/Table1[[#This Row],[goal]]*100</f>
        <v>104.16766467065868</v>
      </c>
      <c r="P1209" s="8">
        <f>Table1[[#This Row],[pledged]]/Table1[[#This Row],[backers_count]]</f>
        <v>123.37588652482269</v>
      </c>
      <c r="Q1209" s="9" t="str">
        <f t="shared" si="36"/>
        <v>photography</v>
      </c>
      <c r="R1209" s="9" t="str">
        <f t="shared" si="37"/>
        <v>photobooks</v>
      </c>
    </row>
    <row r="1210" spans="1:18" ht="60" x14ac:dyDescent="0.25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8285</v>
      </c>
      <c r="O1210" s="6">
        <f>Table1[[#This Row],[pledged]]/Table1[[#This Row],[goal]]*100</f>
        <v>155.29999999999998</v>
      </c>
      <c r="P1210" s="8">
        <f>Table1[[#This Row],[pledged]]/Table1[[#This Row],[backers_count]]</f>
        <v>207.06666666666666</v>
      </c>
      <c r="Q1210" s="9" t="str">
        <f t="shared" si="36"/>
        <v>photography</v>
      </c>
      <c r="R1210" s="9" t="str">
        <f t="shared" si="37"/>
        <v>photobooks</v>
      </c>
    </row>
    <row r="1211" spans="1:18" ht="60" x14ac:dyDescent="0.25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8285</v>
      </c>
      <c r="O1211" s="6">
        <f>Table1[[#This Row],[pledged]]/Table1[[#This Row],[goal]]*100</f>
        <v>106</v>
      </c>
      <c r="P1211" s="8">
        <f>Table1[[#This Row],[pledged]]/Table1[[#This Row],[backers_count]]</f>
        <v>138.2608695652174</v>
      </c>
      <c r="Q1211" s="9" t="str">
        <f t="shared" si="36"/>
        <v>photography</v>
      </c>
      <c r="R1211" s="9" t="str">
        <f t="shared" si="37"/>
        <v>photobooks</v>
      </c>
    </row>
    <row r="1212" spans="1:18" ht="30" x14ac:dyDescent="0.25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8285</v>
      </c>
      <c r="O1212" s="6">
        <f>Table1[[#This Row],[pledged]]/Table1[[#This Row],[goal]]*100</f>
        <v>254.31499999999997</v>
      </c>
      <c r="P1212" s="8">
        <f>Table1[[#This Row],[pledged]]/Table1[[#This Row],[backers_count]]</f>
        <v>493.81553398058253</v>
      </c>
      <c r="Q1212" s="9" t="str">
        <f t="shared" si="36"/>
        <v>photography</v>
      </c>
      <c r="R1212" s="9" t="str">
        <f t="shared" si="37"/>
        <v>photobooks</v>
      </c>
    </row>
    <row r="1213" spans="1:18" ht="60" x14ac:dyDescent="0.25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8285</v>
      </c>
      <c r="O1213" s="6">
        <f>Table1[[#This Row],[pledged]]/Table1[[#This Row],[goal]]*100</f>
        <v>101.1</v>
      </c>
      <c r="P1213" s="8">
        <f>Table1[[#This Row],[pledged]]/Table1[[#This Row],[backers_count]]</f>
        <v>168.5</v>
      </c>
      <c r="Q1213" s="9" t="str">
        <f t="shared" si="36"/>
        <v>photography</v>
      </c>
      <c r="R1213" s="9" t="str">
        <f t="shared" si="37"/>
        <v>photobooks</v>
      </c>
    </row>
    <row r="1214" spans="1:18" ht="60" x14ac:dyDescent="0.25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8285</v>
      </c>
      <c r="O1214" s="6">
        <f>Table1[[#This Row],[pledged]]/Table1[[#This Row],[goal]]*100</f>
        <v>129.04</v>
      </c>
      <c r="P1214" s="8">
        <f>Table1[[#This Row],[pledged]]/Table1[[#This Row],[backers_count]]</f>
        <v>38.867469879518069</v>
      </c>
      <c r="Q1214" s="9" t="str">
        <f t="shared" si="36"/>
        <v>photography</v>
      </c>
      <c r="R1214" s="9" t="str">
        <f t="shared" si="37"/>
        <v>photobooks</v>
      </c>
    </row>
    <row r="1215" spans="1:18" ht="60" x14ac:dyDescent="0.25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8285</v>
      </c>
      <c r="O1215" s="6">
        <f>Table1[[#This Row],[pledged]]/Table1[[#This Row],[goal]]*100</f>
        <v>102.23076923076924</v>
      </c>
      <c r="P1215" s="8">
        <f>Table1[[#This Row],[pledged]]/Table1[[#This Row],[backers_count]]</f>
        <v>61.527777777777779</v>
      </c>
      <c r="Q1215" s="9" t="str">
        <f t="shared" si="36"/>
        <v>photography</v>
      </c>
      <c r="R1215" s="9" t="str">
        <f t="shared" si="37"/>
        <v>photobooks</v>
      </c>
    </row>
    <row r="1216" spans="1:18" ht="60" x14ac:dyDescent="0.25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8285</v>
      </c>
      <c r="O1216" s="6">
        <f>Table1[[#This Row],[pledged]]/Table1[[#This Row],[goal]]*100</f>
        <v>131.80000000000001</v>
      </c>
      <c r="P1216" s="8">
        <f>Table1[[#This Row],[pledged]]/Table1[[#This Row],[backers_count]]</f>
        <v>105.44</v>
      </c>
      <c r="Q1216" s="9" t="str">
        <f t="shared" si="36"/>
        <v>photography</v>
      </c>
      <c r="R1216" s="9" t="str">
        <f t="shared" si="37"/>
        <v>photobooks</v>
      </c>
    </row>
    <row r="1217" spans="1:18" ht="60" x14ac:dyDescent="0.25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8285</v>
      </c>
      <c r="O1217" s="6">
        <f>Table1[[#This Row],[pledged]]/Table1[[#This Row],[goal]]*100</f>
        <v>786.0802000000001</v>
      </c>
      <c r="P1217" s="8">
        <f>Table1[[#This Row],[pledged]]/Table1[[#This Row],[backers_count]]</f>
        <v>71.592003642987251</v>
      </c>
      <c r="Q1217" s="9" t="str">
        <f t="shared" si="36"/>
        <v>photography</v>
      </c>
      <c r="R1217" s="9" t="str">
        <f t="shared" si="37"/>
        <v>photobooks</v>
      </c>
    </row>
    <row r="1218" spans="1:18" ht="30" x14ac:dyDescent="0.25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8285</v>
      </c>
      <c r="O1218" s="6">
        <f>Table1[[#This Row],[pledged]]/Table1[[#This Row],[goal]]*100</f>
        <v>145.70000000000002</v>
      </c>
      <c r="P1218" s="8">
        <f>Table1[[#This Row],[pledged]]/Table1[[#This Row],[backers_count]]</f>
        <v>91.882882882882882</v>
      </c>
      <c r="Q1218" s="9" t="str">
        <f t="shared" ref="Q1218:Q1281" si="38">LEFT($N1218,SEARCH("/",$N1218)-1)</f>
        <v>photography</v>
      </c>
      <c r="R1218" s="9" t="str">
        <f t="shared" ref="R1218:R1281" si="39">RIGHT(N1218,LEN(N1218)-SEARCH("/",N1218))</f>
        <v>photobooks</v>
      </c>
    </row>
    <row r="1219" spans="1:18" ht="45" x14ac:dyDescent="0.25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8285</v>
      </c>
      <c r="O1219" s="6">
        <f>Table1[[#This Row],[pledged]]/Table1[[#This Row],[goal]]*100</f>
        <v>102.60000000000001</v>
      </c>
      <c r="P1219" s="8">
        <f>Table1[[#This Row],[pledged]]/Table1[[#This Row],[backers_count]]</f>
        <v>148.57377049180329</v>
      </c>
      <c r="Q1219" s="9" t="str">
        <f t="shared" si="38"/>
        <v>photography</v>
      </c>
      <c r="R1219" s="9" t="str">
        <f t="shared" si="39"/>
        <v>photobooks</v>
      </c>
    </row>
    <row r="1220" spans="1:18" ht="60" x14ac:dyDescent="0.25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8285</v>
      </c>
      <c r="O1220" s="6">
        <f>Table1[[#This Row],[pledged]]/Table1[[#This Row],[goal]]*100</f>
        <v>172.27777777777777</v>
      </c>
      <c r="P1220" s="8">
        <f>Table1[[#This Row],[pledged]]/Table1[[#This Row],[backers_count]]</f>
        <v>174.2134831460674</v>
      </c>
      <c r="Q1220" s="9" t="str">
        <f t="shared" si="38"/>
        <v>photography</v>
      </c>
      <c r="R1220" s="9" t="str">
        <f t="shared" si="39"/>
        <v>photobooks</v>
      </c>
    </row>
    <row r="1221" spans="1:18" ht="45" x14ac:dyDescent="0.25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8285</v>
      </c>
      <c r="O1221" s="6">
        <f>Table1[[#This Row],[pledged]]/Table1[[#This Row],[goal]]*100</f>
        <v>159.16819571865443</v>
      </c>
      <c r="P1221" s="8">
        <f>Table1[[#This Row],[pledged]]/Table1[[#This Row],[backers_count]]</f>
        <v>102.86166007905139</v>
      </c>
      <c r="Q1221" s="9" t="str">
        <f t="shared" si="38"/>
        <v>photography</v>
      </c>
      <c r="R1221" s="9" t="str">
        <f t="shared" si="39"/>
        <v>photobooks</v>
      </c>
    </row>
    <row r="1222" spans="1:18" ht="45" x14ac:dyDescent="0.25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8285</v>
      </c>
      <c r="O1222" s="6">
        <f>Table1[[#This Row],[pledged]]/Table1[[#This Row],[goal]]*100</f>
        <v>103.76666666666668</v>
      </c>
      <c r="P1222" s="8">
        <f>Table1[[#This Row],[pledged]]/Table1[[#This Row],[backers_count]]</f>
        <v>111.17857142857143</v>
      </c>
      <c r="Q1222" s="9" t="str">
        <f t="shared" si="38"/>
        <v>photography</v>
      </c>
      <c r="R1222" s="9" t="str">
        <f t="shared" si="39"/>
        <v>photobooks</v>
      </c>
    </row>
    <row r="1223" spans="1:18" ht="60" x14ac:dyDescent="0.25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8285</v>
      </c>
      <c r="O1223" s="6">
        <f>Table1[[#This Row],[pledged]]/Table1[[#This Row],[goal]]*100</f>
        <v>111.40954545454547</v>
      </c>
      <c r="P1223" s="8">
        <f>Table1[[#This Row],[pledged]]/Table1[[#This Row],[backers_count]]</f>
        <v>23.796213592233013</v>
      </c>
      <c r="Q1223" s="9" t="str">
        <f t="shared" si="38"/>
        <v>photography</v>
      </c>
      <c r="R1223" s="9" t="str">
        <f t="shared" si="39"/>
        <v>photobooks</v>
      </c>
    </row>
    <row r="1224" spans="1:18" ht="30" x14ac:dyDescent="0.25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8285</v>
      </c>
      <c r="O1224" s="6">
        <f>Table1[[#This Row],[pledged]]/Table1[[#This Row],[goal]]*100</f>
        <v>280.375</v>
      </c>
      <c r="P1224" s="8">
        <f>Table1[[#This Row],[pledged]]/Table1[[#This Row],[backers_count]]</f>
        <v>81.268115942028984</v>
      </c>
      <c r="Q1224" s="9" t="str">
        <f t="shared" si="38"/>
        <v>photography</v>
      </c>
      <c r="R1224" s="9" t="str">
        <f t="shared" si="39"/>
        <v>photobooks</v>
      </c>
    </row>
    <row r="1225" spans="1:18" ht="45" x14ac:dyDescent="0.25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8285</v>
      </c>
      <c r="O1225" s="6">
        <f>Table1[[#This Row],[pledged]]/Table1[[#This Row],[goal]]*100</f>
        <v>112.10606060606061</v>
      </c>
      <c r="P1225" s="8">
        <f>Table1[[#This Row],[pledged]]/Table1[[#This Row],[backers_count]]</f>
        <v>116.21465968586388</v>
      </c>
      <c r="Q1225" s="9" t="str">
        <f t="shared" si="38"/>
        <v>photography</v>
      </c>
      <c r="R1225" s="9" t="str">
        <f t="shared" si="39"/>
        <v>photobooks</v>
      </c>
    </row>
    <row r="1226" spans="1:18" ht="30" x14ac:dyDescent="0.25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8286</v>
      </c>
      <c r="O1226" s="6">
        <f>Table1[[#This Row],[pledged]]/Table1[[#This Row],[goal]]*100</f>
        <v>7.0666666666666673</v>
      </c>
      <c r="P1226" s="8">
        <f>Table1[[#This Row],[pledged]]/Table1[[#This Row],[backers_count]]</f>
        <v>58.888888888888886</v>
      </c>
      <c r="Q1226" s="9" t="str">
        <f t="shared" si="38"/>
        <v>music</v>
      </c>
      <c r="R1226" s="9" t="str">
        <f t="shared" si="39"/>
        <v>world music</v>
      </c>
    </row>
    <row r="1227" spans="1:18" ht="60" x14ac:dyDescent="0.25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8286</v>
      </c>
      <c r="O1227" s="6">
        <f>Table1[[#This Row],[pledged]]/Table1[[#This Row],[goal]]*100</f>
        <v>4.3999999999999995</v>
      </c>
      <c r="P1227" s="8">
        <f>Table1[[#This Row],[pledged]]/Table1[[#This Row],[backers_count]]</f>
        <v>44</v>
      </c>
      <c r="Q1227" s="9" t="str">
        <f t="shared" si="38"/>
        <v>music</v>
      </c>
      <c r="R1227" s="9" t="str">
        <f t="shared" si="39"/>
        <v>world music</v>
      </c>
    </row>
    <row r="1228" spans="1:18" ht="45" x14ac:dyDescent="0.25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8286</v>
      </c>
      <c r="O1228" s="6">
        <f>Table1[[#This Row],[pledged]]/Table1[[#This Row],[goal]]*100</f>
        <v>3.8739999999999997</v>
      </c>
      <c r="P1228" s="8">
        <f>Table1[[#This Row],[pledged]]/Table1[[#This Row],[backers_count]]</f>
        <v>48.424999999999997</v>
      </c>
      <c r="Q1228" s="9" t="str">
        <f t="shared" si="38"/>
        <v>music</v>
      </c>
      <c r="R1228" s="9" t="str">
        <f t="shared" si="39"/>
        <v>world music</v>
      </c>
    </row>
    <row r="1229" spans="1:18" ht="60" x14ac:dyDescent="0.25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8286</v>
      </c>
      <c r="O1229" s="6">
        <f>Table1[[#This Row],[pledged]]/Table1[[#This Row],[goal]]*100</f>
        <v>0</v>
      </c>
      <c r="P1229" s="8" t="e">
        <f>Table1[[#This Row],[pledged]]/Table1[[#This Row],[backers_count]]</f>
        <v>#DIV/0!</v>
      </c>
      <c r="Q1229" s="9" t="str">
        <f t="shared" si="38"/>
        <v>music</v>
      </c>
      <c r="R1229" s="9" t="str">
        <f t="shared" si="39"/>
        <v>world music</v>
      </c>
    </row>
    <row r="1230" spans="1:18" ht="45" x14ac:dyDescent="0.25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8286</v>
      </c>
      <c r="O1230" s="6">
        <f>Table1[[#This Row],[pledged]]/Table1[[#This Row],[goal]]*100</f>
        <v>29.299999999999997</v>
      </c>
      <c r="P1230" s="8">
        <f>Table1[[#This Row],[pledged]]/Table1[[#This Row],[backers_count]]</f>
        <v>61.041666666666664</v>
      </c>
      <c r="Q1230" s="9" t="str">
        <f t="shared" si="38"/>
        <v>music</v>
      </c>
      <c r="R1230" s="9" t="str">
        <f t="shared" si="39"/>
        <v>world music</v>
      </c>
    </row>
    <row r="1231" spans="1:18" ht="60" x14ac:dyDescent="0.25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8286</v>
      </c>
      <c r="O1231" s="6">
        <f>Table1[[#This Row],[pledged]]/Table1[[#This Row],[goal]]*100</f>
        <v>0.90909090909090906</v>
      </c>
      <c r="P1231" s="8">
        <f>Table1[[#This Row],[pledged]]/Table1[[#This Row],[backers_count]]</f>
        <v>25</v>
      </c>
      <c r="Q1231" s="9" t="str">
        <f t="shared" si="38"/>
        <v>music</v>
      </c>
      <c r="R1231" s="9" t="str">
        <f t="shared" si="39"/>
        <v>world music</v>
      </c>
    </row>
    <row r="1232" spans="1:18" ht="45" x14ac:dyDescent="0.25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8286</v>
      </c>
      <c r="O1232" s="6">
        <f>Table1[[#This Row],[pledged]]/Table1[[#This Row],[goal]]*100</f>
        <v>0</v>
      </c>
      <c r="P1232" s="8" t="e">
        <f>Table1[[#This Row],[pledged]]/Table1[[#This Row],[backers_count]]</f>
        <v>#DIV/0!</v>
      </c>
      <c r="Q1232" s="9" t="str">
        <f t="shared" si="38"/>
        <v>music</v>
      </c>
      <c r="R1232" s="9" t="str">
        <f t="shared" si="39"/>
        <v>world music</v>
      </c>
    </row>
    <row r="1233" spans="1:18" ht="45" x14ac:dyDescent="0.25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8286</v>
      </c>
      <c r="O1233" s="6">
        <f>Table1[[#This Row],[pledged]]/Table1[[#This Row],[goal]]*100</f>
        <v>0</v>
      </c>
      <c r="P1233" s="8" t="e">
        <f>Table1[[#This Row],[pledged]]/Table1[[#This Row],[backers_count]]</f>
        <v>#DIV/0!</v>
      </c>
      <c r="Q1233" s="9" t="str">
        <f t="shared" si="38"/>
        <v>music</v>
      </c>
      <c r="R1233" s="9" t="str">
        <f t="shared" si="39"/>
        <v>world music</v>
      </c>
    </row>
    <row r="1234" spans="1:18" ht="60" x14ac:dyDescent="0.25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8286</v>
      </c>
      <c r="O1234" s="6">
        <f>Table1[[#This Row],[pledged]]/Table1[[#This Row],[goal]]*100</f>
        <v>0.8</v>
      </c>
      <c r="P1234" s="8">
        <f>Table1[[#This Row],[pledged]]/Table1[[#This Row],[backers_count]]</f>
        <v>40</v>
      </c>
      <c r="Q1234" s="9" t="str">
        <f t="shared" si="38"/>
        <v>music</v>
      </c>
      <c r="R1234" s="9" t="str">
        <f t="shared" si="39"/>
        <v>world music</v>
      </c>
    </row>
    <row r="1235" spans="1:18" ht="60" x14ac:dyDescent="0.25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8286</v>
      </c>
      <c r="O1235" s="6">
        <f>Table1[[#This Row],[pledged]]/Table1[[#This Row],[goal]]*100</f>
        <v>11.600000000000001</v>
      </c>
      <c r="P1235" s="8">
        <f>Table1[[#This Row],[pledged]]/Table1[[#This Row],[backers_count]]</f>
        <v>19.333333333333332</v>
      </c>
      <c r="Q1235" s="9" t="str">
        <f t="shared" si="38"/>
        <v>music</v>
      </c>
      <c r="R1235" s="9" t="str">
        <f t="shared" si="39"/>
        <v>world music</v>
      </c>
    </row>
    <row r="1236" spans="1:18" ht="45" x14ac:dyDescent="0.25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8286</v>
      </c>
      <c r="O1236" s="6">
        <f>Table1[[#This Row],[pledged]]/Table1[[#This Row],[goal]]*100</f>
        <v>0</v>
      </c>
      <c r="P1236" s="8" t="e">
        <f>Table1[[#This Row],[pledged]]/Table1[[#This Row],[backers_count]]</f>
        <v>#DIV/0!</v>
      </c>
      <c r="Q1236" s="9" t="str">
        <f t="shared" si="38"/>
        <v>music</v>
      </c>
      <c r="R1236" s="9" t="str">
        <f t="shared" si="39"/>
        <v>world music</v>
      </c>
    </row>
    <row r="1237" spans="1:18" ht="60" x14ac:dyDescent="0.25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8286</v>
      </c>
      <c r="O1237" s="6">
        <f>Table1[[#This Row],[pledged]]/Table1[[#This Row],[goal]]*100</f>
        <v>2.7873639500929119</v>
      </c>
      <c r="P1237" s="8">
        <f>Table1[[#This Row],[pledged]]/Table1[[#This Row],[backers_count]]</f>
        <v>35</v>
      </c>
      <c r="Q1237" s="9" t="str">
        <f t="shared" si="38"/>
        <v>music</v>
      </c>
      <c r="R1237" s="9" t="str">
        <f t="shared" si="39"/>
        <v>world music</v>
      </c>
    </row>
    <row r="1238" spans="1:18" ht="30" x14ac:dyDescent="0.25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8286</v>
      </c>
      <c r="O1238" s="6">
        <f>Table1[[#This Row],[pledged]]/Table1[[#This Row],[goal]]*100</f>
        <v>0</v>
      </c>
      <c r="P1238" s="8" t="e">
        <f>Table1[[#This Row],[pledged]]/Table1[[#This Row],[backers_count]]</f>
        <v>#DIV/0!</v>
      </c>
      <c r="Q1238" s="9" t="str">
        <f t="shared" si="38"/>
        <v>music</v>
      </c>
      <c r="R1238" s="9" t="str">
        <f t="shared" si="39"/>
        <v>world music</v>
      </c>
    </row>
    <row r="1239" spans="1:18" ht="60" x14ac:dyDescent="0.25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8286</v>
      </c>
      <c r="O1239" s="6">
        <f>Table1[[#This Row],[pledged]]/Table1[[#This Row],[goal]]*100</f>
        <v>0</v>
      </c>
      <c r="P1239" s="8" t="e">
        <f>Table1[[#This Row],[pledged]]/Table1[[#This Row],[backers_count]]</f>
        <v>#DIV/0!</v>
      </c>
      <c r="Q1239" s="9" t="str">
        <f t="shared" si="38"/>
        <v>music</v>
      </c>
      <c r="R1239" s="9" t="str">
        <f t="shared" si="39"/>
        <v>world music</v>
      </c>
    </row>
    <row r="1240" spans="1:18" ht="60" x14ac:dyDescent="0.25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8286</v>
      </c>
      <c r="O1240" s="6">
        <f>Table1[[#This Row],[pledged]]/Table1[[#This Row],[goal]]*100</f>
        <v>17.8</v>
      </c>
      <c r="P1240" s="8">
        <f>Table1[[#This Row],[pledged]]/Table1[[#This Row],[backers_count]]</f>
        <v>59.333333333333336</v>
      </c>
      <c r="Q1240" s="9" t="str">
        <f t="shared" si="38"/>
        <v>music</v>
      </c>
      <c r="R1240" s="9" t="str">
        <f t="shared" si="39"/>
        <v>world music</v>
      </c>
    </row>
    <row r="1241" spans="1:18" ht="30" x14ac:dyDescent="0.25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8286</v>
      </c>
      <c r="O1241" s="6">
        <f>Table1[[#This Row],[pledged]]/Table1[[#This Row],[goal]]*100</f>
        <v>0</v>
      </c>
      <c r="P1241" s="8" t="e">
        <f>Table1[[#This Row],[pledged]]/Table1[[#This Row],[backers_count]]</f>
        <v>#DIV/0!</v>
      </c>
      <c r="Q1241" s="9" t="str">
        <f t="shared" si="38"/>
        <v>music</v>
      </c>
      <c r="R1241" s="9" t="str">
        <f t="shared" si="39"/>
        <v>world music</v>
      </c>
    </row>
    <row r="1242" spans="1:18" ht="45" x14ac:dyDescent="0.25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8286</v>
      </c>
      <c r="O1242" s="6">
        <f>Table1[[#This Row],[pledged]]/Table1[[#This Row],[goal]]*100</f>
        <v>3.0124999999999997</v>
      </c>
      <c r="P1242" s="8">
        <f>Table1[[#This Row],[pledged]]/Table1[[#This Row],[backers_count]]</f>
        <v>30.125</v>
      </c>
      <c r="Q1242" s="9" t="str">
        <f t="shared" si="38"/>
        <v>music</v>
      </c>
      <c r="R1242" s="9" t="str">
        <f t="shared" si="39"/>
        <v>world music</v>
      </c>
    </row>
    <row r="1243" spans="1:18" ht="60" x14ac:dyDescent="0.25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8286</v>
      </c>
      <c r="O1243" s="6">
        <f>Table1[[#This Row],[pledged]]/Table1[[#This Row],[goal]]*100</f>
        <v>50.739999999999995</v>
      </c>
      <c r="P1243" s="8">
        <f>Table1[[#This Row],[pledged]]/Table1[[#This Row],[backers_count]]</f>
        <v>74.617647058823536</v>
      </c>
      <c r="Q1243" s="9" t="str">
        <f t="shared" si="38"/>
        <v>music</v>
      </c>
      <c r="R1243" s="9" t="str">
        <f t="shared" si="39"/>
        <v>world music</v>
      </c>
    </row>
    <row r="1244" spans="1:18" ht="60" x14ac:dyDescent="0.25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8286</v>
      </c>
      <c r="O1244" s="6">
        <f>Table1[[#This Row],[pledged]]/Table1[[#This Row],[goal]]*100</f>
        <v>0.54884742041712409</v>
      </c>
      <c r="P1244" s="8">
        <f>Table1[[#This Row],[pledged]]/Table1[[#This Row],[backers_count]]</f>
        <v>5</v>
      </c>
      <c r="Q1244" s="9" t="str">
        <f t="shared" si="38"/>
        <v>music</v>
      </c>
      <c r="R1244" s="9" t="str">
        <f t="shared" si="39"/>
        <v>world music</v>
      </c>
    </row>
    <row r="1245" spans="1:18" ht="45" x14ac:dyDescent="0.25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8286</v>
      </c>
      <c r="O1245" s="6">
        <f>Table1[[#This Row],[pledged]]/Table1[[#This Row],[goal]]*100</f>
        <v>14.091666666666667</v>
      </c>
      <c r="P1245" s="8">
        <f>Table1[[#This Row],[pledged]]/Table1[[#This Row],[backers_count]]</f>
        <v>44.5</v>
      </c>
      <c r="Q1245" s="9" t="str">
        <f t="shared" si="38"/>
        <v>music</v>
      </c>
      <c r="R1245" s="9" t="str">
        <f t="shared" si="39"/>
        <v>world music</v>
      </c>
    </row>
    <row r="1246" spans="1:18" ht="45" x14ac:dyDescent="0.25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8276</v>
      </c>
      <c r="O1246" s="6">
        <f>Table1[[#This Row],[pledged]]/Table1[[#This Row],[goal]]*100</f>
        <v>103.8</v>
      </c>
      <c r="P1246" s="8">
        <f>Table1[[#This Row],[pledged]]/Table1[[#This Row],[backers_count]]</f>
        <v>46.133333333333333</v>
      </c>
      <c r="Q1246" s="9" t="str">
        <f t="shared" si="38"/>
        <v>music</v>
      </c>
      <c r="R1246" s="9" t="str">
        <f t="shared" si="39"/>
        <v>rock</v>
      </c>
    </row>
    <row r="1247" spans="1:18" ht="45" x14ac:dyDescent="0.25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8276</v>
      </c>
      <c r="O1247" s="6">
        <f>Table1[[#This Row],[pledged]]/Table1[[#This Row],[goal]]*100</f>
        <v>120.24999999999999</v>
      </c>
      <c r="P1247" s="8">
        <f>Table1[[#This Row],[pledged]]/Table1[[#This Row],[backers_count]]</f>
        <v>141.47058823529412</v>
      </c>
      <c r="Q1247" s="9" t="str">
        <f t="shared" si="38"/>
        <v>music</v>
      </c>
      <c r="R1247" s="9" t="str">
        <f t="shared" si="39"/>
        <v>rock</v>
      </c>
    </row>
    <row r="1248" spans="1:18" ht="60" x14ac:dyDescent="0.25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8276</v>
      </c>
      <c r="O1248" s="6">
        <f>Table1[[#This Row],[pledged]]/Table1[[#This Row],[goal]]*100</f>
        <v>117</v>
      </c>
      <c r="P1248" s="8">
        <f>Table1[[#This Row],[pledged]]/Table1[[#This Row],[backers_count]]</f>
        <v>75.483870967741936</v>
      </c>
      <c r="Q1248" s="9" t="str">
        <f t="shared" si="38"/>
        <v>music</v>
      </c>
      <c r="R1248" s="9" t="str">
        <f t="shared" si="39"/>
        <v>rock</v>
      </c>
    </row>
    <row r="1249" spans="1:18" ht="30" x14ac:dyDescent="0.25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8276</v>
      </c>
      <c r="O1249" s="6">
        <f>Table1[[#This Row],[pledged]]/Table1[[#This Row],[goal]]*100</f>
        <v>122.14285714285715</v>
      </c>
      <c r="P1249" s="8">
        <f>Table1[[#This Row],[pledged]]/Table1[[#This Row],[backers_count]]</f>
        <v>85.5</v>
      </c>
      <c r="Q1249" s="9" t="str">
        <f t="shared" si="38"/>
        <v>music</v>
      </c>
      <c r="R1249" s="9" t="str">
        <f t="shared" si="39"/>
        <v>rock</v>
      </c>
    </row>
    <row r="1250" spans="1:18" ht="45" x14ac:dyDescent="0.25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8276</v>
      </c>
      <c r="O1250" s="6">
        <f>Table1[[#This Row],[pledged]]/Table1[[#This Row],[goal]]*100</f>
        <v>151.63999999999999</v>
      </c>
      <c r="P1250" s="8">
        <f>Table1[[#This Row],[pledged]]/Table1[[#This Row],[backers_count]]</f>
        <v>64.254237288135599</v>
      </c>
      <c r="Q1250" s="9" t="str">
        <f t="shared" si="38"/>
        <v>music</v>
      </c>
      <c r="R1250" s="9" t="str">
        <f t="shared" si="39"/>
        <v>rock</v>
      </c>
    </row>
    <row r="1251" spans="1:18" ht="45" x14ac:dyDescent="0.25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8276</v>
      </c>
      <c r="O1251" s="6">
        <f>Table1[[#This Row],[pledged]]/Table1[[#This Row],[goal]]*100</f>
        <v>104.44</v>
      </c>
      <c r="P1251" s="8">
        <f>Table1[[#This Row],[pledged]]/Table1[[#This Row],[backers_count]]</f>
        <v>64.46913580246914</v>
      </c>
      <c r="Q1251" s="9" t="str">
        <f t="shared" si="38"/>
        <v>music</v>
      </c>
      <c r="R1251" s="9" t="str">
        <f t="shared" si="39"/>
        <v>rock</v>
      </c>
    </row>
    <row r="1252" spans="1:18" ht="60" x14ac:dyDescent="0.25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8276</v>
      </c>
      <c r="O1252" s="6">
        <f>Table1[[#This Row],[pledged]]/Table1[[#This Row],[goal]]*100</f>
        <v>200.15333333333331</v>
      </c>
      <c r="P1252" s="8">
        <f>Table1[[#This Row],[pledged]]/Table1[[#This Row],[backers_count]]</f>
        <v>118.2007874015748</v>
      </c>
      <c r="Q1252" s="9" t="str">
        <f t="shared" si="38"/>
        <v>music</v>
      </c>
      <c r="R1252" s="9" t="str">
        <f t="shared" si="39"/>
        <v>rock</v>
      </c>
    </row>
    <row r="1253" spans="1:18" ht="45" x14ac:dyDescent="0.25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8276</v>
      </c>
      <c r="O1253" s="6">
        <f>Table1[[#This Row],[pledged]]/Table1[[#This Row],[goal]]*100</f>
        <v>101.8</v>
      </c>
      <c r="P1253" s="8">
        <f>Table1[[#This Row],[pledged]]/Table1[[#This Row],[backers_count]]</f>
        <v>82.540540540540547</v>
      </c>
      <c r="Q1253" s="9" t="str">
        <f t="shared" si="38"/>
        <v>music</v>
      </c>
      <c r="R1253" s="9" t="str">
        <f t="shared" si="39"/>
        <v>rock</v>
      </c>
    </row>
    <row r="1254" spans="1:18" ht="45" x14ac:dyDescent="0.25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8276</v>
      </c>
      <c r="O1254" s="6">
        <f>Table1[[#This Row],[pledged]]/Table1[[#This Row],[goal]]*100</f>
        <v>137.65714285714284</v>
      </c>
      <c r="P1254" s="8">
        <f>Table1[[#This Row],[pledged]]/Table1[[#This Row],[backers_count]]</f>
        <v>34.170212765957444</v>
      </c>
      <c r="Q1254" s="9" t="str">
        <f t="shared" si="38"/>
        <v>music</v>
      </c>
      <c r="R1254" s="9" t="str">
        <f t="shared" si="39"/>
        <v>rock</v>
      </c>
    </row>
    <row r="1255" spans="1:18" ht="60" x14ac:dyDescent="0.25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8276</v>
      </c>
      <c r="O1255" s="6">
        <f>Table1[[#This Row],[pledged]]/Table1[[#This Row],[goal]]*100</f>
        <v>303833.2</v>
      </c>
      <c r="P1255" s="8">
        <f>Table1[[#This Row],[pledged]]/Table1[[#This Row],[backers_count]]</f>
        <v>42.73322081575246</v>
      </c>
      <c r="Q1255" s="9" t="str">
        <f t="shared" si="38"/>
        <v>music</v>
      </c>
      <c r="R1255" s="9" t="str">
        <f t="shared" si="39"/>
        <v>rock</v>
      </c>
    </row>
    <row r="1256" spans="1:18" ht="60" x14ac:dyDescent="0.25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8276</v>
      </c>
      <c r="O1256" s="6">
        <f>Table1[[#This Row],[pledged]]/Table1[[#This Row],[goal]]*100</f>
        <v>198.85074626865671</v>
      </c>
      <c r="P1256" s="8">
        <f>Table1[[#This Row],[pledged]]/Table1[[#This Row],[backers_count]]</f>
        <v>94.489361702127653</v>
      </c>
      <c r="Q1256" s="9" t="str">
        <f t="shared" si="38"/>
        <v>music</v>
      </c>
      <c r="R1256" s="9" t="str">
        <f t="shared" si="39"/>
        <v>rock</v>
      </c>
    </row>
    <row r="1257" spans="1:18" ht="45" x14ac:dyDescent="0.25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8276</v>
      </c>
      <c r="O1257" s="6">
        <f>Table1[[#This Row],[pledged]]/Table1[[#This Row],[goal]]*100</f>
        <v>202.36666666666667</v>
      </c>
      <c r="P1257" s="8">
        <f>Table1[[#This Row],[pledged]]/Table1[[#This Row],[backers_count]]</f>
        <v>55.697247706422019</v>
      </c>
      <c r="Q1257" s="9" t="str">
        <f t="shared" si="38"/>
        <v>music</v>
      </c>
      <c r="R1257" s="9" t="str">
        <f t="shared" si="39"/>
        <v>rock</v>
      </c>
    </row>
    <row r="1258" spans="1:18" ht="60" x14ac:dyDescent="0.25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8276</v>
      </c>
      <c r="O1258" s="6">
        <f>Table1[[#This Row],[pledged]]/Table1[[#This Row],[goal]]*100</f>
        <v>117.96376666666666</v>
      </c>
      <c r="P1258" s="8">
        <f>Table1[[#This Row],[pledged]]/Table1[[#This Row],[backers_count]]</f>
        <v>98.030831024930734</v>
      </c>
      <c r="Q1258" s="9" t="str">
        <f t="shared" si="38"/>
        <v>music</v>
      </c>
      <c r="R1258" s="9" t="str">
        <f t="shared" si="39"/>
        <v>rock</v>
      </c>
    </row>
    <row r="1259" spans="1:18" ht="60" x14ac:dyDescent="0.25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8276</v>
      </c>
      <c r="O1259" s="6">
        <f>Table1[[#This Row],[pledged]]/Table1[[#This Row],[goal]]*100</f>
        <v>294.72727272727275</v>
      </c>
      <c r="P1259" s="8">
        <f>Table1[[#This Row],[pledged]]/Table1[[#This Row],[backers_count]]</f>
        <v>92.102272727272734</v>
      </c>
      <c r="Q1259" s="9" t="str">
        <f t="shared" si="38"/>
        <v>music</v>
      </c>
      <c r="R1259" s="9" t="str">
        <f t="shared" si="39"/>
        <v>rock</v>
      </c>
    </row>
    <row r="1260" spans="1:18" ht="45" x14ac:dyDescent="0.25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8276</v>
      </c>
      <c r="O1260" s="6">
        <f>Table1[[#This Row],[pledged]]/Table1[[#This Row],[goal]]*100</f>
        <v>213.14633333333336</v>
      </c>
      <c r="P1260" s="8">
        <f>Table1[[#This Row],[pledged]]/Table1[[#This Row],[backers_count]]</f>
        <v>38.175462686567165</v>
      </c>
      <c r="Q1260" s="9" t="str">
        <f t="shared" si="38"/>
        <v>music</v>
      </c>
      <c r="R1260" s="9" t="str">
        <f t="shared" si="39"/>
        <v>rock</v>
      </c>
    </row>
    <row r="1261" spans="1:18" ht="45" x14ac:dyDescent="0.25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8276</v>
      </c>
      <c r="O1261" s="6">
        <f>Table1[[#This Row],[pledged]]/Table1[[#This Row],[goal]]*100</f>
        <v>104.24</v>
      </c>
      <c r="P1261" s="8">
        <f>Table1[[#This Row],[pledged]]/Table1[[#This Row],[backers_count]]</f>
        <v>27.145833333333332</v>
      </c>
      <c r="Q1261" s="9" t="str">
        <f t="shared" si="38"/>
        <v>music</v>
      </c>
      <c r="R1261" s="9" t="str">
        <f t="shared" si="39"/>
        <v>rock</v>
      </c>
    </row>
    <row r="1262" spans="1:18" ht="45" x14ac:dyDescent="0.25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8276</v>
      </c>
      <c r="O1262" s="6">
        <f>Table1[[#This Row],[pledged]]/Table1[[#This Row],[goal]]*100</f>
        <v>113.66666666666667</v>
      </c>
      <c r="P1262" s="8">
        <f>Table1[[#This Row],[pledged]]/Table1[[#This Row],[backers_count]]</f>
        <v>50.689189189189186</v>
      </c>
      <c r="Q1262" s="9" t="str">
        <f t="shared" si="38"/>
        <v>music</v>
      </c>
      <c r="R1262" s="9" t="str">
        <f t="shared" si="39"/>
        <v>rock</v>
      </c>
    </row>
    <row r="1263" spans="1:18" ht="45" x14ac:dyDescent="0.25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8276</v>
      </c>
      <c r="O1263" s="6">
        <f>Table1[[#This Row],[pledged]]/Table1[[#This Row],[goal]]*100</f>
        <v>101.25</v>
      </c>
      <c r="P1263" s="8">
        <f>Table1[[#This Row],[pledged]]/Table1[[#This Row],[backers_count]]</f>
        <v>38.942307692307693</v>
      </c>
      <c r="Q1263" s="9" t="str">
        <f t="shared" si="38"/>
        <v>music</v>
      </c>
      <c r="R1263" s="9" t="str">
        <f t="shared" si="39"/>
        <v>rock</v>
      </c>
    </row>
    <row r="1264" spans="1:18" ht="60" x14ac:dyDescent="0.25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8276</v>
      </c>
      <c r="O1264" s="6">
        <f>Table1[[#This Row],[pledged]]/Table1[[#This Row],[goal]]*100</f>
        <v>125.41538461538462</v>
      </c>
      <c r="P1264" s="8">
        <f>Table1[[#This Row],[pledged]]/Table1[[#This Row],[backers_count]]</f>
        <v>77.638095238095232</v>
      </c>
      <c r="Q1264" s="9" t="str">
        <f t="shared" si="38"/>
        <v>music</v>
      </c>
      <c r="R1264" s="9" t="str">
        <f t="shared" si="39"/>
        <v>rock</v>
      </c>
    </row>
    <row r="1265" spans="1:18" ht="30" x14ac:dyDescent="0.25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8276</v>
      </c>
      <c r="O1265" s="6">
        <f>Table1[[#This Row],[pledged]]/Table1[[#This Row],[goal]]*100</f>
        <v>119</v>
      </c>
      <c r="P1265" s="8">
        <f>Table1[[#This Row],[pledged]]/Table1[[#This Row],[backers_count]]</f>
        <v>43.536585365853661</v>
      </c>
      <c r="Q1265" s="9" t="str">
        <f t="shared" si="38"/>
        <v>music</v>
      </c>
      <c r="R1265" s="9" t="str">
        <f t="shared" si="39"/>
        <v>rock</v>
      </c>
    </row>
    <row r="1266" spans="1:18" ht="60" x14ac:dyDescent="0.25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8276</v>
      </c>
      <c r="O1266" s="6">
        <f>Table1[[#This Row],[pledged]]/Table1[[#This Row],[goal]]*100</f>
        <v>166.46153846153845</v>
      </c>
      <c r="P1266" s="8">
        <f>Table1[[#This Row],[pledged]]/Table1[[#This Row],[backers_count]]</f>
        <v>31.823529411764707</v>
      </c>
      <c r="Q1266" s="9" t="str">
        <f t="shared" si="38"/>
        <v>music</v>
      </c>
      <c r="R1266" s="9" t="str">
        <f t="shared" si="39"/>
        <v>rock</v>
      </c>
    </row>
    <row r="1267" spans="1:18" ht="60" x14ac:dyDescent="0.25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8276</v>
      </c>
      <c r="O1267" s="6">
        <f>Table1[[#This Row],[pledged]]/Table1[[#This Row],[goal]]*100</f>
        <v>119.14771428571429</v>
      </c>
      <c r="P1267" s="8">
        <f>Table1[[#This Row],[pledged]]/Table1[[#This Row],[backers_count]]</f>
        <v>63.184393939393942</v>
      </c>
      <c r="Q1267" s="9" t="str">
        <f t="shared" si="38"/>
        <v>music</v>
      </c>
      <c r="R1267" s="9" t="str">
        <f t="shared" si="39"/>
        <v>rock</v>
      </c>
    </row>
    <row r="1268" spans="1:18" ht="45" x14ac:dyDescent="0.25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8276</v>
      </c>
      <c r="O1268" s="6">
        <f>Table1[[#This Row],[pledged]]/Table1[[#This Row],[goal]]*100</f>
        <v>100.47368421052632</v>
      </c>
      <c r="P1268" s="8">
        <f>Table1[[#This Row],[pledged]]/Table1[[#This Row],[backers_count]]</f>
        <v>190.9</v>
      </c>
      <c r="Q1268" s="9" t="str">
        <f t="shared" si="38"/>
        <v>music</v>
      </c>
      <c r="R1268" s="9" t="str">
        <f t="shared" si="39"/>
        <v>rock</v>
      </c>
    </row>
    <row r="1269" spans="1:18" ht="60" x14ac:dyDescent="0.25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8276</v>
      </c>
      <c r="O1269" s="6">
        <f>Table1[[#This Row],[pledged]]/Table1[[#This Row],[goal]]*100</f>
        <v>101.8</v>
      </c>
      <c r="P1269" s="8">
        <f>Table1[[#This Row],[pledged]]/Table1[[#This Row],[backers_count]]</f>
        <v>140.85534591194968</v>
      </c>
      <c r="Q1269" s="9" t="str">
        <f t="shared" si="38"/>
        <v>music</v>
      </c>
      <c r="R1269" s="9" t="str">
        <f t="shared" si="39"/>
        <v>rock</v>
      </c>
    </row>
    <row r="1270" spans="1:18" ht="45" x14ac:dyDescent="0.25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8276</v>
      </c>
      <c r="O1270" s="6">
        <f>Table1[[#This Row],[pledged]]/Table1[[#This Row],[goal]]*100</f>
        <v>116.66666666666667</v>
      </c>
      <c r="P1270" s="8">
        <f>Table1[[#This Row],[pledged]]/Table1[[#This Row],[backers_count]]</f>
        <v>76.92307692307692</v>
      </c>
      <c r="Q1270" s="9" t="str">
        <f t="shared" si="38"/>
        <v>music</v>
      </c>
      <c r="R1270" s="9" t="str">
        <f t="shared" si="39"/>
        <v>rock</v>
      </c>
    </row>
    <row r="1271" spans="1:18" ht="60" x14ac:dyDescent="0.25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8276</v>
      </c>
      <c r="O1271" s="6">
        <f>Table1[[#This Row],[pledged]]/Table1[[#This Row],[goal]]*100</f>
        <v>108.64893617021276</v>
      </c>
      <c r="P1271" s="8">
        <f>Table1[[#This Row],[pledged]]/Table1[[#This Row],[backers_count]]</f>
        <v>99.15533980582525</v>
      </c>
      <c r="Q1271" s="9" t="str">
        <f t="shared" si="38"/>
        <v>music</v>
      </c>
      <c r="R1271" s="9" t="str">
        <f t="shared" si="39"/>
        <v>rock</v>
      </c>
    </row>
    <row r="1272" spans="1:18" ht="45" x14ac:dyDescent="0.25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8276</v>
      </c>
      <c r="O1272" s="6">
        <f>Table1[[#This Row],[pledged]]/Table1[[#This Row],[goal]]*100</f>
        <v>114.72</v>
      </c>
      <c r="P1272" s="8">
        <f>Table1[[#This Row],[pledged]]/Table1[[#This Row],[backers_count]]</f>
        <v>67.881656804733723</v>
      </c>
      <c r="Q1272" s="9" t="str">
        <f t="shared" si="38"/>
        <v>music</v>
      </c>
      <c r="R1272" s="9" t="str">
        <f t="shared" si="39"/>
        <v>rock</v>
      </c>
    </row>
    <row r="1273" spans="1:18" ht="60" x14ac:dyDescent="0.25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8276</v>
      </c>
      <c r="O1273" s="6">
        <f>Table1[[#This Row],[pledged]]/Table1[[#This Row],[goal]]*100</f>
        <v>101.8</v>
      </c>
      <c r="P1273" s="8">
        <f>Table1[[#This Row],[pledged]]/Table1[[#This Row],[backers_count]]</f>
        <v>246.29032258064515</v>
      </c>
      <c r="Q1273" s="9" t="str">
        <f t="shared" si="38"/>
        <v>music</v>
      </c>
      <c r="R1273" s="9" t="str">
        <f t="shared" si="39"/>
        <v>rock</v>
      </c>
    </row>
    <row r="1274" spans="1:18" ht="60" x14ac:dyDescent="0.25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8276</v>
      </c>
      <c r="O1274" s="6">
        <f>Table1[[#This Row],[pledged]]/Table1[[#This Row],[goal]]*100</f>
        <v>106</v>
      </c>
      <c r="P1274" s="8">
        <f>Table1[[#This Row],[pledged]]/Table1[[#This Row],[backers_count]]</f>
        <v>189.28571428571428</v>
      </c>
      <c r="Q1274" s="9" t="str">
        <f t="shared" si="38"/>
        <v>music</v>
      </c>
      <c r="R1274" s="9" t="str">
        <f t="shared" si="39"/>
        <v>rock</v>
      </c>
    </row>
    <row r="1275" spans="1:18" ht="45" x14ac:dyDescent="0.25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8276</v>
      </c>
      <c r="O1275" s="6">
        <f>Table1[[#This Row],[pledged]]/Table1[[#This Row],[goal]]*100</f>
        <v>103.49999999999999</v>
      </c>
      <c r="P1275" s="8">
        <f>Table1[[#This Row],[pledged]]/Table1[[#This Row],[backers_count]]</f>
        <v>76.666666666666671</v>
      </c>
      <c r="Q1275" s="9" t="str">
        <f t="shared" si="38"/>
        <v>music</v>
      </c>
      <c r="R1275" s="9" t="str">
        <f t="shared" si="39"/>
        <v>rock</v>
      </c>
    </row>
    <row r="1276" spans="1:18" ht="45" x14ac:dyDescent="0.25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8276</v>
      </c>
      <c r="O1276" s="6">
        <f>Table1[[#This Row],[pledged]]/Table1[[#This Row],[goal]]*100</f>
        <v>154.97535999999999</v>
      </c>
      <c r="P1276" s="8">
        <f>Table1[[#This Row],[pledged]]/Table1[[#This Row],[backers_count]]</f>
        <v>82.963254817987149</v>
      </c>
      <c r="Q1276" s="9" t="str">
        <f t="shared" si="38"/>
        <v>music</v>
      </c>
      <c r="R1276" s="9" t="str">
        <f t="shared" si="39"/>
        <v>rock</v>
      </c>
    </row>
    <row r="1277" spans="1:18" ht="45" x14ac:dyDescent="0.25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8276</v>
      </c>
      <c r="O1277" s="6">
        <f>Table1[[#This Row],[pledged]]/Table1[[#This Row],[goal]]*100</f>
        <v>162.14066666666668</v>
      </c>
      <c r="P1277" s="8">
        <f>Table1[[#This Row],[pledged]]/Table1[[#This Row],[backers_count]]</f>
        <v>62.522107969151669</v>
      </c>
      <c r="Q1277" s="9" t="str">
        <f t="shared" si="38"/>
        <v>music</v>
      </c>
      <c r="R1277" s="9" t="str">
        <f t="shared" si="39"/>
        <v>rock</v>
      </c>
    </row>
    <row r="1278" spans="1:18" ht="30" x14ac:dyDescent="0.25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8276</v>
      </c>
      <c r="O1278" s="6">
        <f>Table1[[#This Row],[pledged]]/Table1[[#This Row],[goal]]*100</f>
        <v>104.42100000000001</v>
      </c>
      <c r="P1278" s="8">
        <f>Table1[[#This Row],[pledged]]/Table1[[#This Row],[backers_count]]</f>
        <v>46.06808823529412</v>
      </c>
      <c r="Q1278" s="9" t="str">
        <f t="shared" si="38"/>
        <v>music</v>
      </c>
      <c r="R1278" s="9" t="str">
        <f t="shared" si="39"/>
        <v>rock</v>
      </c>
    </row>
    <row r="1279" spans="1:18" ht="60" x14ac:dyDescent="0.25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8276</v>
      </c>
      <c r="O1279" s="6">
        <f>Table1[[#This Row],[pledged]]/Table1[[#This Row],[goal]]*100</f>
        <v>106.12433333333333</v>
      </c>
      <c r="P1279" s="8">
        <f>Table1[[#This Row],[pledged]]/Table1[[#This Row],[backers_count]]</f>
        <v>38.543946731234868</v>
      </c>
      <c r="Q1279" s="9" t="str">
        <f t="shared" si="38"/>
        <v>music</v>
      </c>
      <c r="R1279" s="9" t="str">
        <f t="shared" si="39"/>
        <v>rock</v>
      </c>
    </row>
    <row r="1280" spans="1:18" ht="60" x14ac:dyDescent="0.25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8276</v>
      </c>
      <c r="O1280" s="6">
        <f>Table1[[#This Row],[pledged]]/Table1[[#This Row],[goal]]*100</f>
        <v>154.93846153846152</v>
      </c>
      <c r="P1280" s="8">
        <f>Table1[[#This Row],[pledged]]/Table1[[#This Row],[backers_count]]</f>
        <v>53.005263157894738</v>
      </c>
      <c r="Q1280" s="9" t="str">
        <f t="shared" si="38"/>
        <v>music</v>
      </c>
      <c r="R1280" s="9" t="str">
        <f t="shared" si="39"/>
        <v>rock</v>
      </c>
    </row>
    <row r="1281" spans="1:18" ht="60" x14ac:dyDescent="0.25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8276</v>
      </c>
      <c r="O1281" s="6">
        <f>Table1[[#This Row],[pledged]]/Table1[[#This Row],[goal]]*100</f>
        <v>110.77157238734421</v>
      </c>
      <c r="P1281" s="8">
        <f>Table1[[#This Row],[pledged]]/Table1[[#This Row],[backers_count]]</f>
        <v>73.355396825396824</v>
      </c>
      <c r="Q1281" s="9" t="str">
        <f t="shared" si="38"/>
        <v>music</v>
      </c>
      <c r="R1281" s="9" t="str">
        <f t="shared" si="39"/>
        <v>rock</v>
      </c>
    </row>
    <row r="1282" spans="1:18" ht="45" x14ac:dyDescent="0.25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8276</v>
      </c>
      <c r="O1282" s="6">
        <f>Table1[[#This Row],[pledged]]/Table1[[#This Row],[goal]]*100</f>
        <v>110.91186666666665</v>
      </c>
      <c r="P1282" s="8">
        <f>Table1[[#This Row],[pledged]]/Table1[[#This Row],[backers_count]]</f>
        <v>127.97523076923076</v>
      </c>
      <c r="Q1282" s="9" t="str">
        <f t="shared" ref="Q1282:Q1345" si="40">LEFT($N1282,SEARCH("/",$N1282)-1)</f>
        <v>music</v>
      </c>
      <c r="R1282" s="9" t="str">
        <f t="shared" ref="R1282:R1345" si="41">RIGHT(N1282,LEN(N1282)-SEARCH("/",N1282))</f>
        <v>rock</v>
      </c>
    </row>
    <row r="1283" spans="1:18" ht="60" x14ac:dyDescent="0.25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8276</v>
      </c>
      <c r="O1283" s="6">
        <f>Table1[[#This Row],[pledged]]/Table1[[#This Row],[goal]]*100</f>
        <v>110.71428571428572</v>
      </c>
      <c r="P1283" s="8">
        <f>Table1[[#This Row],[pledged]]/Table1[[#This Row],[backers_count]]</f>
        <v>104.72972972972973</v>
      </c>
      <c r="Q1283" s="9" t="str">
        <f t="shared" si="40"/>
        <v>music</v>
      </c>
      <c r="R1283" s="9" t="str">
        <f t="shared" si="41"/>
        <v>rock</v>
      </c>
    </row>
    <row r="1284" spans="1:18" ht="60" x14ac:dyDescent="0.25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8276</v>
      </c>
      <c r="O1284" s="6">
        <f>Table1[[#This Row],[pledged]]/Table1[[#This Row],[goal]]*100</f>
        <v>123.61333333333333</v>
      </c>
      <c r="P1284" s="8">
        <f>Table1[[#This Row],[pledged]]/Table1[[#This Row],[backers_count]]</f>
        <v>67.671532846715323</v>
      </c>
      <c r="Q1284" s="9" t="str">
        <f t="shared" si="40"/>
        <v>music</v>
      </c>
      <c r="R1284" s="9" t="str">
        <f t="shared" si="41"/>
        <v>rock</v>
      </c>
    </row>
    <row r="1285" spans="1:18" ht="45" x14ac:dyDescent="0.25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8276</v>
      </c>
      <c r="O1285" s="6">
        <f>Table1[[#This Row],[pledged]]/Table1[[#This Row],[goal]]*100</f>
        <v>211.05</v>
      </c>
      <c r="P1285" s="8">
        <f>Table1[[#This Row],[pledged]]/Table1[[#This Row],[backers_count]]</f>
        <v>95.931818181818187</v>
      </c>
      <c r="Q1285" s="9" t="str">
        <f t="shared" si="40"/>
        <v>music</v>
      </c>
      <c r="R1285" s="9" t="str">
        <f t="shared" si="41"/>
        <v>rock</v>
      </c>
    </row>
    <row r="1286" spans="1:18" ht="60" x14ac:dyDescent="0.25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8271</v>
      </c>
      <c r="O1286" s="6">
        <f>Table1[[#This Row],[pledged]]/Table1[[#This Row],[goal]]*100</f>
        <v>101</v>
      </c>
      <c r="P1286" s="8">
        <f>Table1[[#This Row],[pledged]]/Table1[[#This Row],[backers_count]]</f>
        <v>65.161290322580641</v>
      </c>
      <c r="Q1286" s="9" t="str">
        <f t="shared" si="40"/>
        <v>theater</v>
      </c>
      <c r="R1286" s="9" t="str">
        <f t="shared" si="41"/>
        <v>plays</v>
      </c>
    </row>
    <row r="1287" spans="1:18" ht="60" x14ac:dyDescent="0.25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8271</v>
      </c>
      <c r="O1287" s="6">
        <f>Table1[[#This Row],[pledged]]/Table1[[#This Row],[goal]]*100</f>
        <v>101.64999999999999</v>
      </c>
      <c r="P1287" s="8">
        <f>Table1[[#This Row],[pledged]]/Table1[[#This Row],[backers_count]]</f>
        <v>32.269841269841272</v>
      </c>
      <c r="Q1287" s="9" t="str">
        <f t="shared" si="40"/>
        <v>theater</v>
      </c>
      <c r="R1287" s="9" t="str">
        <f t="shared" si="41"/>
        <v>plays</v>
      </c>
    </row>
    <row r="1288" spans="1:18" ht="45" x14ac:dyDescent="0.25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8271</v>
      </c>
      <c r="O1288" s="6">
        <f>Table1[[#This Row],[pledged]]/Table1[[#This Row],[goal]]*100</f>
        <v>108.33333333333333</v>
      </c>
      <c r="P1288" s="8">
        <f>Table1[[#This Row],[pledged]]/Table1[[#This Row],[backers_count]]</f>
        <v>81.25</v>
      </c>
      <c r="Q1288" s="9" t="str">
        <f t="shared" si="40"/>
        <v>theater</v>
      </c>
      <c r="R1288" s="9" t="str">
        <f t="shared" si="41"/>
        <v>plays</v>
      </c>
    </row>
    <row r="1289" spans="1:18" ht="90" x14ac:dyDescent="0.25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8271</v>
      </c>
      <c r="O1289" s="6">
        <f>Table1[[#This Row],[pledged]]/Table1[[#This Row],[goal]]*100</f>
        <v>242</v>
      </c>
      <c r="P1289" s="8">
        <f>Table1[[#This Row],[pledged]]/Table1[[#This Row],[backers_count]]</f>
        <v>24.2</v>
      </c>
      <c r="Q1289" s="9" t="str">
        <f t="shared" si="40"/>
        <v>theater</v>
      </c>
      <c r="R1289" s="9" t="str">
        <f t="shared" si="41"/>
        <v>plays</v>
      </c>
    </row>
    <row r="1290" spans="1:18" ht="60" x14ac:dyDescent="0.25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8271</v>
      </c>
      <c r="O1290" s="6">
        <f>Table1[[#This Row],[pledged]]/Table1[[#This Row],[goal]]*100</f>
        <v>100.44999999999999</v>
      </c>
      <c r="P1290" s="8">
        <f>Table1[[#This Row],[pledged]]/Table1[[#This Row],[backers_count]]</f>
        <v>65.868852459016395</v>
      </c>
      <c r="Q1290" s="9" t="str">
        <f t="shared" si="40"/>
        <v>theater</v>
      </c>
      <c r="R1290" s="9" t="str">
        <f t="shared" si="41"/>
        <v>plays</v>
      </c>
    </row>
    <row r="1291" spans="1:18" ht="45" x14ac:dyDescent="0.25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8271</v>
      </c>
      <c r="O1291" s="6">
        <f>Table1[[#This Row],[pledged]]/Table1[[#This Row],[goal]]*100</f>
        <v>125.06666666666666</v>
      </c>
      <c r="P1291" s="8">
        <f>Table1[[#This Row],[pledged]]/Table1[[#This Row],[backers_count]]</f>
        <v>36.07692307692308</v>
      </c>
      <c r="Q1291" s="9" t="str">
        <f t="shared" si="40"/>
        <v>theater</v>
      </c>
      <c r="R1291" s="9" t="str">
        <f t="shared" si="41"/>
        <v>plays</v>
      </c>
    </row>
    <row r="1292" spans="1:18" ht="30" x14ac:dyDescent="0.25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8271</v>
      </c>
      <c r="O1292" s="6">
        <f>Table1[[#This Row],[pledged]]/Table1[[#This Row],[goal]]*100</f>
        <v>108.57142857142857</v>
      </c>
      <c r="P1292" s="8">
        <f>Table1[[#This Row],[pledged]]/Table1[[#This Row],[backers_count]]</f>
        <v>44.186046511627907</v>
      </c>
      <c r="Q1292" s="9" t="str">
        <f t="shared" si="40"/>
        <v>theater</v>
      </c>
      <c r="R1292" s="9" t="str">
        <f t="shared" si="41"/>
        <v>plays</v>
      </c>
    </row>
    <row r="1293" spans="1:18" ht="60" x14ac:dyDescent="0.25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8271</v>
      </c>
      <c r="O1293" s="6">
        <f>Table1[[#This Row],[pledged]]/Table1[[#This Row],[goal]]*100</f>
        <v>145.70000000000002</v>
      </c>
      <c r="P1293" s="8">
        <f>Table1[[#This Row],[pledged]]/Table1[[#This Row],[backers_count]]</f>
        <v>104.07142857142857</v>
      </c>
      <c r="Q1293" s="9" t="str">
        <f t="shared" si="40"/>
        <v>theater</v>
      </c>
      <c r="R1293" s="9" t="str">
        <f t="shared" si="41"/>
        <v>plays</v>
      </c>
    </row>
    <row r="1294" spans="1:18" ht="60" x14ac:dyDescent="0.25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8271</v>
      </c>
      <c r="O1294" s="6">
        <f>Table1[[#This Row],[pledged]]/Table1[[#This Row],[goal]]*100</f>
        <v>110.00000000000001</v>
      </c>
      <c r="P1294" s="8">
        <f>Table1[[#This Row],[pledged]]/Table1[[#This Row],[backers_count]]</f>
        <v>35.96153846153846</v>
      </c>
      <c r="Q1294" s="9" t="str">
        <f t="shared" si="40"/>
        <v>theater</v>
      </c>
      <c r="R1294" s="9" t="str">
        <f t="shared" si="41"/>
        <v>plays</v>
      </c>
    </row>
    <row r="1295" spans="1:18" ht="60" x14ac:dyDescent="0.25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8271</v>
      </c>
      <c r="O1295" s="6">
        <f>Table1[[#This Row],[pledged]]/Table1[[#This Row],[goal]]*100</f>
        <v>102.23333333333333</v>
      </c>
      <c r="P1295" s="8">
        <f>Table1[[#This Row],[pledged]]/Table1[[#This Row],[backers_count]]</f>
        <v>127.79166666666667</v>
      </c>
      <c r="Q1295" s="9" t="str">
        <f t="shared" si="40"/>
        <v>theater</v>
      </c>
      <c r="R1295" s="9" t="str">
        <f t="shared" si="41"/>
        <v>plays</v>
      </c>
    </row>
    <row r="1296" spans="1:18" ht="60" x14ac:dyDescent="0.25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8271</v>
      </c>
      <c r="O1296" s="6">
        <f>Table1[[#This Row],[pledged]]/Table1[[#This Row],[goal]]*100</f>
        <v>122</v>
      </c>
      <c r="P1296" s="8">
        <f>Table1[[#This Row],[pledged]]/Table1[[#This Row],[backers_count]]</f>
        <v>27.727272727272727</v>
      </c>
      <c r="Q1296" s="9" t="str">
        <f t="shared" si="40"/>
        <v>theater</v>
      </c>
      <c r="R1296" s="9" t="str">
        <f t="shared" si="41"/>
        <v>plays</v>
      </c>
    </row>
    <row r="1297" spans="1:18" ht="60" x14ac:dyDescent="0.25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8271</v>
      </c>
      <c r="O1297" s="6">
        <f>Table1[[#This Row],[pledged]]/Table1[[#This Row],[goal]]*100</f>
        <v>101.96000000000001</v>
      </c>
      <c r="P1297" s="8">
        <f>Table1[[#This Row],[pledged]]/Table1[[#This Row],[backers_count]]</f>
        <v>39.828125</v>
      </c>
      <c r="Q1297" s="9" t="str">
        <f t="shared" si="40"/>
        <v>theater</v>
      </c>
      <c r="R1297" s="9" t="str">
        <f t="shared" si="41"/>
        <v>plays</v>
      </c>
    </row>
    <row r="1298" spans="1:18" ht="60" x14ac:dyDescent="0.25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8271</v>
      </c>
      <c r="O1298" s="6">
        <f>Table1[[#This Row],[pledged]]/Table1[[#This Row],[goal]]*100</f>
        <v>141.1764705882353</v>
      </c>
      <c r="P1298" s="8">
        <f>Table1[[#This Row],[pledged]]/Table1[[#This Row],[backers_count]]</f>
        <v>52.173913043478258</v>
      </c>
      <c r="Q1298" s="9" t="str">
        <f t="shared" si="40"/>
        <v>theater</v>
      </c>
      <c r="R1298" s="9" t="str">
        <f t="shared" si="41"/>
        <v>plays</v>
      </c>
    </row>
    <row r="1299" spans="1:18" ht="60" x14ac:dyDescent="0.25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8271</v>
      </c>
      <c r="O1299" s="6">
        <f>Table1[[#This Row],[pledged]]/Table1[[#This Row],[goal]]*100</f>
        <v>109.52500000000001</v>
      </c>
      <c r="P1299" s="8">
        <f>Table1[[#This Row],[pledged]]/Table1[[#This Row],[backers_count]]</f>
        <v>92.037815126050418</v>
      </c>
      <c r="Q1299" s="9" t="str">
        <f t="shared" si="40"/>
        <v>theater</v>
      </c>
      <c r="R1299" s="9" t="str">
        <f t="shared" si="41"/>
        <v>plays</v>
      </c>
    </row>
    <row r="1300" spans="1:18" ht="60" x14ac:dyDescent="0.25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8271</v>
      </c>
      <c r="O1300" s="6">
        <f>Table1[[#This Row],[pledged]]/Table1[[#This Row],[goal]]*100</f>
        <v>104.65</v>
      </c>
      <c r="P1300" s="8">
        <f>Table1[[#This Row],[pledged]]/Table1[[#This Row],[backers_count]]</f>
        <v>63.424242424242422</v>
      </c>
      <c r="Q1300" s="9" t="str">
        <f t="shared" si="40"/>
        <v>theater</v>
      </c>
      <c r="R1300" s="9" t="str">
        <f t="shared" si="41"/>
        <v>plays</v>
      </c>
    </row>
    <row r="1301" spans="1:18" ht="45" x14ac:dyDescent="0.25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8271</v>
      </c>
      <c r="O1301" s="6">
        <f>Table1[[#This Row],[pledged]]/Table1[[#This Row],[goal]]*100</f>
        <v>124</v>
      </c>
      <c r="P1301" s="8">
        <f>Table1[[#This Row],[pledged]]/Table1[[#This Row],[backers_count]]</f>
        <v>135.625</v>
      </c>
      <c r="Q1301" s="9" t="str">
        <f t="shared" si="40"/>
        <v>theater</v>
      </c>
      <c r="R1301" s="9" t="str">
        <f t="shared" si="41"/>
        <v>plays</v>
      </c>
    </row>
    <row r="1302" spans="1:18" ht="60" x14ac:dyDescent="0.25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8271</v>
      </c>
      <c r="O1302" s="6">
        <f>Table1[[#This Row],[pledged]]/Table1[[#This Row],[goal]]*100</f>
        <v>135</v>
      </c>
      <c r="P1302" s="8">
        <f>Table1[[#This Row],[pledged]]/Table1[[#This Row],[backers_count]]</f>
        <v>168.75</v>
      </c>
      <c r="Q1302" s="9" t="str">
        <f t="shared" si="40"/>
        <v>theater</v>
      </c>
      <c r="R1302" s="9" t="str">
        <f t="shared" si="41"/>
        <v>plays</v>
      </c>
    </row>
    <row r="1303" spans="1:18" ht="60" x14ac:dyDescent="0.25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8271</v>
      </c>
      <c r="O1303" s="6">
        <f>Table1[[#This Row],[pledged]]/Table1[[#This Row],[goal]]*100</f>
        <v>102.75000000000001</v>
      </c>
      <c r="P1303" s="8">
        <f>Table1[[#This Row],[pledged]]/Table1[[#This Row],[backers_count]]</f>
        <v>70.862068965517238</v>
      </c>
      <c r="Q1303" s="9" t="str">
        <f t="shared" si="40"/>
        <v>theater</v>
      </c>
      <c r="R1303" s="9" t="str">
        <f t="shared" si="41"/>
        <v>plays</v>
      </c>
    </row>
    <row r="1304" spans="1:18" ht="45" x14ac:dyDescent="0.25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8271</v>
      </c>
      <c r="O1304" s="6">
        <f>Table1[[#This Row],[pledged]]/Table1[[#This Row],[goal]]*100</f>
        <v>100</v>
      </c>
      <c r="P1304" s="8">
        <f>Table1[[#This Row],[pledged]]/Table1[[#This Row],[backers_count]]</f>
        <v>50</v>
      </c>
      <c r="Q1304" s="9" t="str">
        <f t="shared" si="40"/>
        <v>theater</v>
      </c>
      <c r="R1304" s="9" t="str">
        <f t="shared" si="41"/>
        <v>plays</v>
      </c>
    </row>
    <row r="1305" spans="1:18" ht="30" x14ac:dyDescent="0.25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8271</v>
      </c>
      <c r="O1305" s="6">
        <f>Table1[[#This Row],[pledged]]/Table1[[#This Row],[goal]]*100</f>
        <v>130.26085714285716</v>
      </c>
      <c r="P1305" s="8">
        <f>Table1[[#This Row],[pledged]]/Table1[[#This Row],[backers_count]]</f>
        <v>42.214166666666671</v>
      </c>
      <c r="Q1305" s="9" t="str">
        <f t="shared" si="40"/>
        <v>theater</v>
      </c>
      <c r="R1305" s="9" t="str">
        <f t="shared" si="41"/>
        <v>plays</v>
      </c>
    </row>
    <row r="1306" spans="1:18" ht="45" x14ac:dyDescent="0.25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8273</v>
      </c>
      <c r="O1306" s="6">
        <f>Table1[[#This Row],[pledged]]/Table1[[#This Row],[goal]]*100</f>
        <v>39.627499999999998</v>
      </c>
      <c r="P1306" s="8">
        <f>Table1[[#This Row],[pledged]]/Table1[[#This Row],[backers_count]]</f>
        <v>152.41346153846155</v>
      </c>
      <c r="Q1306" s="9" t="str">
        <f t="shared" si="40"/>
        <v>technology</v>
      </c>
      <c r="R1306" s="9" t="str">
        <f t="shared" si="41"/>
        <v>wearables</v>
      </c>
    </row>
    <row r="1307" spans="1:18" ht="60" x14ac:dyDescent="0.25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8273</v>
      </c>
      <c r="O1307" s="6">
        <f>Table1[[#This Row],[pledged]]/Table1[[#This Row],[goal]]*100</f>
        <v>25.976666666666663</v>
      </c>
      <c r="P1307" s="8">
        <f>Table1[[#This Row],[pledged]]/Table1[[#This Row],[backers_count]]</f>
        <v>90.616279069767444</v>
      </c>
      <c r="Q1307" s="9" t="str">
        <f t="shared" si="40"/>
        <v>technology</v>
      </c>
      <c r="R1307" s="9" t="str">
        <f t="shared" si="41"/>
        <v>wearables</v>
      </c>
    </row>
    <row r="1308" spans="1:18" ht="60" x14ac:dyDescent="0.25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8273</v>
      </c>
      <c r="O1308" s="6">
        <f>Table1[[#This Row],[pledged]]/Table1[[#This Row],[goal]]*100</f>
        <v>65.24636363636364</v>
      </c>
      <c r="P1308" s="8">
        <f>Table1[[#This Row],[pledged]]/Table1[[#This Row],[backers_count]]</f>
        <v>201.60393258426967</v>
      </c>
      <c r="Q1308" s="9" t="str">
        <f t="shared" si="40"/>
        <v>technology</v>
      </c>
      <c r="R1308" s="9" t="str">
        <f t="shared" si="41"/>
        <v>wearables</v>
      </c>
    </row>
    <row r="1309" spans="1:18" ht="30" x14ac:dyDescent="0.25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8273</v>
      </c>
      <c r="O1309" s="6">
        <f>Table1[[#This Row],[pledged]]/Table1[[#This Row],[goal]]*100</f>
        <v>11.514000000000001</v>
      </c>
      <c r="P1309" s="8">
        <f>Table1[[#This Row],[pledged]]/Table1[[#This Row],[backers_count]]</f>
        <v>127.93333333333334</v>
      </c>
      <c r="Q1309" s="9" t="str">
        <f t="shared" si="40"/>
        <v>technology</v>
      </c>
      <c r="R1309" s="9" t="str">
        <f t="shared" si="41"/>
        <v>wearables</v>
      </c>
    </row>
    <row r="1310" spans="1:18" ht="30" x14ac:dyDescent="0.25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8273</v>
      </c>
      <c r="O1310" s="6">
        <f>Table1[[#This Row],[pledged]]/Table1[[#This Row],[goal]]*100</f>
        <v>11.360000000000001</v>
      </c>
      <c r="P1310" s="8">
        <f>Table1[[#This Row],[pledged]]/Table1[[#This Row],[backers_count]]</f>
        <v>29.894736842105264</v>
      </c>
      <c r="Q1310" s="9" t="str">
        <f t="shared" si="40"/>
        <v>technology</v>
      </c>
      <c r="R1310" s="9" t="str">
        <f t="shared" si="41"/>
        <v>wearables</v>
      </c>
    </row>
    <row r="1311" spans="1:18" ht="45" x14ac:dyDescent="0.25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8273</v>
      </c>
      <c r="O1311" s="6">
        <f>Table1[[#This Row],[pledged]]/Table1[[#This Row],[goal]]*100</f>
        <v>111.99130434782609</v>
      </c>
      <c r="P1311" s="8">
        <f>Table1[[#This Row],[pledged]]/Table1[[#This Row],[backers_count]]</f>
        <v>367.97142857142859</v>
      </c>
      <c r="Q1311" s="9" t="str">
        <f t="shared" si="40"/>
        <v>technology</v>
      </c>
      <c r="R1311" s="9" t="str">
        <f t="shared" si="41"/>
        <v>wearables</v>
      </c>
    </row>
    <row r="1312" spans="1:18" ht="45" x14ac:dyDescent="0.25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8273</v>
      </c>
      <c r="O1312" s="6">
        <f>Table1[[#This Row],[pledged]]/Table1[[#This Row],[goal]]*100</f>
        <v>15.5</v>
      </c>
      <c r="P1312" s="8">
        <f>Table1[[#This Row],[pledged]]/Table1[[#This Row],[backers_count]]</f>
        <v>129.16666666666666</v>
      </c>
      <c r="Q1312" s="9" t="str">
        <f t="shared" si="40"/>
        <v>technology</v>
      </c>
      <c r="R1312" s="9" t="str">
        <f t="shared" si="41"/>
        <v>wearables</v>
      </c>
    </row>
    <row r="1313" spans="1:18" ht="60" x14ac:dyDescent="0.25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8273</v>
      </c>
      <c r="O1313" s="6">
        <f>Table1[[#This Row],[pledged]]/Table1[[#This Row],[goal]]*100</f>
        <v>32.027999999999999</v>
      </c>
      <c r="P1313" s="8">
        <f>Table1[[#This Row],[pledged]]/Table1[[#This Row],[backers_count]]</f>
        <v>800.7</v>
      </c>
      <c r="Q1313" s="9" t="str">
        <f t="shared" si="40"/>
        <v>technology</v>
      </c>
      <c r="R1313" s="9" t="str">
        <f t="shared" si="41"/>
        <v>wearables</v>
      </c>
    </row>
    <row r="1314" spans="1:18" ht="45" x14ac:dyDescent="0.25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8273</v>
      </c>
      <c r="O1314" s="6">
        <f>Table1[[#This Row],[pledged]]/Table1[[#This Row],[goal]]*100</f>
        <v>0.60869565217391308</v>
      </c>
      <c r="P1314" s="8">
        <f>Table1[[#This Row],[pledged]]/Table1[[#This Row],[backers_count]]</f>
        <v>28</v>
      </c>
      <c r="Q1314" s="9" t="str">
        <f t="shared" si="40"/>
        <v>technology</v>
      </c>
      <c r="R1314" s="9" t="str">
        <f t="shared" si="41"/>
        <v>wearables</v>
      </c>
    </row>
    <row r="1315" spans="1:18" ht="60" x14ac:dyDescent="0.25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8273</v>
      </c>
      <c r="O1315" s="6">
        <f>Table1[[#This Row],[pledged]]/Table1[[#This Row],[goal]]*100</f>
        <v>31.114999999999998</v>
      </c>
      <c r="P1315" s="8">
        <f>Table1[[#This Row],[pledged]]/Table1[[#This Row],[backers_count]]</f>
        <v>102.01639344262296</v>
      </c>
      <c r="Q1315" s="9" t="str">
        <f t="shared" si="40"/>
        <v>technology</v>
      </c>
      <c r="R1315" s="9" t="str">
        <f t="shared" si="41"/>
        <v>wearables</v>
      </c>
    </row>
    <row r="1316" spans="1:18" ht="60" x14ac:dyDescent="0.25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8273</v>
      </c>
      <c r="O1316" s="6">
        <f>Table1[[#This Row],[pledged]]/Table1[[#This Row],[goal]]*100</f>
        <v>1.1266666666666667</v>
      </c>
      <c r="P1316" s="8">
        <f>Table1[[#This Row],[pledged]]/Table1[[#This Row],[backers_count]]</f>
        <v>184.36363636363637</v>
      </c>
      <c r="Q1316" s="9" t="str">
        <f t="shared" si="40"/>
        <v>technology</v>
      </c>
      <c r="R1316" s="9" t="str">
        <f t="shared" si="41"/>
        <v>wearables</v>
      </c>
    </row>
    <row r="1317" spans="1:18" ht="30" x14ac:dyDescent="0.25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8273</v>
      </c>
      <c r="O1317" s="6">
        <f>Table1[[#This Row],[pledged]]/Table1[[#This Row],[goal]]*100</f>
        <v>40.404000000000003</v>
      </c>
      <c r="P1317" s="8">
        <f>Table1[[#This Row],[pledged]]/Table1[[#This Row],[backers_count]]</f>
        <v>162.91935483870967</v>
      </c>
      <c r="Q1317" s="9" t="str">
        <f t="shared" si="40"/>
        <v>technology</v>
      </c>
      <c r="R1317" s="9" t="str">
        <f t="shared" si="41"/>
        <v>wearables</v>
      </c>
    </row>
    <row r="1318" spans="1:18" ht="45" x14ac:dyDescent="0.25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8273</v>
      </c>
      <c r="O1318" s="6">
        <f>Table1[[#This Row],[pledged]]/Table1[[#This Row],[goal]]*100</f>
        <v>1.3333333333333333E-3</v>
      </c>
      <c r="P1318" s="8">
        <f>Table1[[#This Row],[pledged]]/Table1[[#This Row],[backers_count]]</f>
        <v>1</v>
      </c>
      <c r="Q1318" s="9" t="str">
        <f t="shared" si="40"/>
        <v>technology</v>
      </c>
      <c r="R1318" s="9" t="str">
        <f t="shared" si="41"/>
        <v>wearables</v>
      </c>
    </row>
    <row r="1319" spans="1:18" ht="60" x14ac:dyDescent="0.25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8273</v>
      </c>
      <c r="O1319" s="6">
        <f>Table1[[#This Row],[pledged]]/Table1[[#This Row],[goal]]*100</f>
        <v>5.7334999999999994</v>
      </c>
      <c r="P1319" s="8">
        <f>Table1[[#This Row],[pledged]]/Table1[[#This Row],[backers_count]]</f>
        <v>603.52631578947364</v>
      </c>
      <c r="Q1319" s="9" t="str">
        <f t="shared" si="40"/>
        <v>technology</v>
      </c>
      <c r="R1319" s="9" t="str">
        <f t="shared" si="41"/>
        <v>wearables</v>
      </c>
    </row>
    <row r="1320" spans="1:18" ht="45" x14ac:dyDescent="0.25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8273</v>
      </c>
      <c r="O1320" s="6">
        <f>Table1[[#This Row],[pledged]]/Table1[[#This Row],[goal]]*100</f>
        <v>15.324999999999999</v>
      </c>
      <c r="P1320" s="8">
        <f>Table1[[#This Row],[pledged]]/Table1[[#This Row],[backers_count]]</f>
        <v>45.407407407407405</v>
      </c>
      <c r="Q1320" s="9" t="str">
        <f t="shared" si="40"/>
        <v>technology</v>
      </c>
      <c r="R1320" s="9" t="str">
        <f t="shared" si="41"/>
        <v>wearables</v>
      </c>
    </row>
    <row r="1321" spans="1:18" ht="60" x14ac:dyDescent="0.25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8273</v>
      </c>
      <c r="O1321" s="6">
        <f>Table1[[#This Row],[pledged]]/Table1[[#This Row],[goal]]*100</f>
        <v>15.103448275862069</v>
      </c>
      <c r="P1321" s="8">
        <f>Table1[[#This Row],[pledged]]/Table1[[#This Row],[backers_count]]</f>
        <v>97.333333333333329</v>
      </c>
      <c r="Q1321" s="9" t="str">
        <f t="shared" si="40"/>
        <v>technology</v>
      </c>
      <c r="R1321" s="9" t="str">
        <f t="shared" si="41"/>
        <v>wearables</v>
      </c>
    </row>
    <row r="1322" spans="1:18" ht="60" x14ac:dyDescent="0.25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8273</v>
      </c>
      <c r="O1322" s="6">
        <f>Table1[[#This Row],[pledged]]/Table1[[#This Row],[goal]]*100</f>
        <v>0.503</v>
      </c>
      <c r="P1322" s="8">
        <f>Table1[[#This Row],[pledged]]/Table1[[#This Row],[backers_count]]</f>
        <v>167.66666666666666</v>
      </c>
      <c r="Q1322" s="9" t="str">
        <f t="shared" si="40"/>
        <v>technology</v>
      </c>
      <c r="R1322" s="9" t="str">
        <f t="shared" si="41"/>
        <v>wearables</v>
      </c>
    </row>
    <row r="1323" spans="1:18" ht="60" x14ac:dyDescent="0.25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8273</v>
      </c>
      <c r="O1323" s="6">
        <f>Table1[[#This Row],[pledged]]/Table1[[#This Row],[goal]]*100</f>
        <v>1.3028138528138529</v>
      </c>
      <c r="P1323" s="8">
        <f>Table1[[#This Row],[pledged]]/Table1[[#This Row],[backers_count]]</f>
        <v>859.85714285714289</v>
      </c>
      <c r="Q1323" s="9" t="str">
        <f t="shared" si="40"/>
        <v>technology</v>
      </c>
      <c r="R1323" s="9" t="str">
        <f t="shared" si="41"/>
        <v>wearables</v>
      </c>
    </row>
    <row r="1324" spans="1:18" ht="60" x14ac:dyDescent="0.25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8273</v>
      </c>
      <c r="O1324" s="6">
        <f>Table1[[#This Row],[pledged]]/Table1[[#This Row],[goal]]*100</f>
        <v>0.30285714285714288</v>
      </c>
      <c r="P1324" s="8">
        <f>Table1[[#This Row],[pledged]]/Table1[[#This Row],[backers_count]]</f>
        <v>26.5</v>
      </c>
      <c r="Q1324" s="9" t="str">
        <f t="shared" si="40"/>
        <v>technology</v>
      </c>
      <c r="R1324" s="9" t="str">
        <f t="shared" si="41"/>
        <v>wearables</v>
      </c>
    </row>
    <row r="1325" spans="1:18" ht="60" x14ac:dyDescent="0.25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8273</v>
      </c>
      <c r="O1325" s="6">
        <f>Table1[[#This Row],[pledged]]/Table1[[#This Row],[goal]]*100</f>
        <v>8.8800000000000008</v>
      </c>
      <c r="P1325" s="8">
        <f>Table1[[#This Row],[pledged]]/Table1[[#This Row],[backers_count]]</f>
        <v>30.272727272727273</v>
      </c>
      <c r="Q1325" s="9" t="str">
        <f t="shared" si="40"/>
        <v>technology</v>
      </c>
      <c r="R1325" s="9" t="str">
        <f t="shared" si="41"/>
        <v>wearables</v>
      </c>
    </row>
    <row r="1326" spans="1:18" ht="60" x14ac:dyDescent="0.25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8273</v>
      </c>
      <c r="O1326" s="6">
        <f>Table1[[#This Row],[pledged]]/Table1[[#This Row],[goal]]*100</f>
        <v>9.84</v>
      </c>
      <c r="P1326" s="8">
        <f>Table1[[#This Row],[pledged]]/Table1[[#This Row],[backers_count]]</f>
        <v>54.666666666666664</v>
      </c>
      <c r="Q1326" s="9" t="str">
        <f t="shared" si="40"/>
        <v>technology</v>
      </c>
      <c r="R1326" s="9" t="str">
        <f t="shared" si="41"/>
        <v>wearables</v>
      </c>
    </row>
    <row r="1327" spans="1:18" ht="60" x14ac:dyDescent="0.25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8273</v>
      </c>
      <c r="O1327" s="6">
        <f>Table1[[#This Row],[pledged]]/Table1[[#This Row],[goal]]*100</f>
        <v>2.4299999999999997</v>
      </c>
      <c r="P1327" s="8">
        <f>Table1[[#This Row],[pledged]]/Table1[[#This Row],[backers_count]]</f>
        <v>60.75</v>
      </c>
      <c r="Q1327" s="9" t="str">
        <f t="shared" si="40"/>
        <v>technology</v>
      </c>
      <c r="R1327" s="9" t="str">
        <f t="shared" si="41"/>
        <v>wearables</v>
      </c>
    </row>
    <row r="1328" spans="1:18" ht="60" x14ac:dyDescent="0.25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8273</v>
      </c>
      <c r="O1328" s="6">
        <f>Table1[[#This Row],[pledged]]/Table1[[#This Row],[goal]]*100</f>
        <v>1.1299999999999999</v>
      </c>
      <c r="P1328" s="8">
        <f>Table1[[#This Row],[pledged]]/Table1[[#This Row],[backers_count]]</f>
        <v>102.72727272727273</v>
      </c>
      <c r="Q1328" s="9" t="str">
        <f t="shared" si="40"/>
        <v>technology</v>
      </c>
      <c r="R1328" s="9" t="str">
        <f t="shared" si="41"/>
        <v>wearables</v>
      </c>
    </row>
    <row r="1329" spans="1:18" ht="45" x14ac:dyDescent="0.25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8273</v>
      </c>
      <c r="O1329" s="6">
        <f>Table1[[#This Row],[pledged]]/Table1[[#This Row],[goal]]*100</f>
        <v>3.5520833333333335</v>
      </c>
      <c r="P1329" s="8">
        <f>Table1[[#This Row],[pledged]]/Table1[[#This Row],[backers_count]]</f>
        <v>41.585365853658537</v>
      </c>
      <c r="Q1329" s="9" t="str">
        <f t="shared" si="40"/>
        <v>technology</v>
      </c>
      <c r="R1329" s="9" t="str">
        <f t="shared" si="41"/>
        <v>wearables</v>
      </c>
    </row>
    <row r="1330" spans="1:18" ht="60" x14ac:dyDescent="0.25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8273</v>
      </c>
      <c r="O1330" s="6">
        <f>Table1[[#This Row],[pledged]]/Table1[[#This Row],[goal]]*100</f>
        <v>2.3306666666666667</v>
      </c>
      <c r="P1330" s="8">
        <f>Table1[[#This Row],[pledged]]/Table1[[#This Row],[backers_count]]</f>
        <v>116.53333333333333</v>
      </c>
      <c r="Q1330" s="9" t="str">
        <f t="shared" si="40"/>
        <v>technology</v>
      </c>
      <c r="R1330" s="9" t="str">
        <f t="shared" si="41"/>
        <v>wearables</v>
      </c>
    </row>
    <row r="1331" spans="1:18" ht="45" x14ac:dyDescent="0.25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8273</v>
      </c>
      <c r="O1331" s="6">
        <f>Table1[[#This Row],[pledged]]/Table1[[#This Row],[goal]]*100</f>
        <v>0.81600000000000006</v>
      </c>
      <c r="P1331" s="8">
        <f>Table1[[#This Row],[pledged]]/Table1[[#This Row],[backers_count]]</f>
        <v>45.333333333333336</v>
      </c>
      <c r="Q1331" s="9" t="str">
        <f t="shared" si="40"/>
        <v>technology</v>
      </c>
      <c r="R1331" s="9" t="str">
        <f t="shared" si="41"/>
        <v>wearables</v>
      </c>
    </row>
    <row r="1332" spans="1:18" ht="45" x14ac:dyDescent="0.25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8273</v>
      </c>
      <c r="O1332" s="6">
        <f>Table1[[#This Row],[pledged]]/Table1[[#This Row],[goal]]*100</f>
        <v>22.494285714285713</v>
      </c>
      <c r="P1332" s="8">
        <f>Table1[[#This Row],[pledged]]/Table1[[#This Row],[backers_count]]</f>
        <v>157.46</v>
      </c>
      <c r="Q1332" s="9" t="str">
        <f t="shared" si="40"/>
        <v>technology</v>
      </c>
      <c r="R1332" s="9" t="str">
        <f t="shared" si="41"/>
        <v>wearables</v>
      </c>
    </row>
    <row r="1333" spans="1:18" ht="45" x14ac:dyDescent="0.25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8273</v>
      </c>
      <c r="O1333" s="6">
        <f>Table1[[#This Row],[pledged]]/Table1[[#This Row],[goal]]*100</f>
        <v>1.3668</v>
      </c>
      <c r="P1333" s="8">
        <f>Table1[[#This Row],[pledged]]/Table1[[#This Row],[backers_count]]</f>
        <v>100.5</v>
      </c>
      <c r="Q1333" s="9" t="str">
        <f t="shared" si="40"/>
        <v>technology</v>
      </c>
      <c r="R1333" s="9" t="str">
        <f t="shared" si="41"/>
        <v>wearables</v>
      </c>
    </row>
    <row r="1334" spans="1:18" ht="60" x14ac:dyDescent="0.25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8273</v>
      </c>
      <c r="O1334" s="6">
        <f>Table1[[#This Row],[pledged]]/Table1[[#This Row],[goal]]*100</f>
        <v>0</v>
      </c>
      <c r="P1334" s="8" t="e">
        <f>Table1[[#This Row],[pledged]]/Table1[[#This Row],[backers_count]]</f>
        <v>#DIV/0!</v>
      </c>
      <c r="Q1334" s="9" t="str">
        <f t="shared" si="40"/>
        <v>technology</v>
      </c>
      <c r="R1334" s="9" t="str">
        <f t="shared" si="41"/>
        <v>wearables</v>
      </c>
    </row>
    <row r="1335" spans="1:18" ht="60" x14ac:dyDescent="0.25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8273</v>
      </c>
      <c r="O1335" s="6">
        <f>Table1[[#This Row],[pledged]]/Table1[[#This Row],[goal]]*100</f>
        <v>0</v>
      </c>
      <c r="P1335" s="8" t="e">
        <f>Table1[[#This Row],[pledged]]/Table1[[#This Row],[backers_count]]</f>
        <v>#DIV/0!</v>
      </c>
      <c r="Q1335" s="9" t="str">
        <f t="shared" si="40"/>
        <v>technology</v>
      </c>
      <c r="R1335" s="9" t="str">
        <f t="shared" si="41"/>
        <v>wearables</v>
      </c>
    </row>
    <row r="1336" spans="1:18" ht="45" x14ac:dyDescent="0.25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8273</v>
      </c>
      <c r="O1336" s="6">
        <f>Table1[[#This Row],[pledged]]/Table1[[#This Row],[goal]]*100</f>
        <v>10.754135338345865</v>
      </c>
      <c r="P1336" s="8">
        <f>Table1[[#This Row],[pledged]]/Table1[[#This Row],[backers_count]]</f>
        <v>51.822463768115945</v>
      </c>
      <c r="Q1336" s="9" t="str">
        <f t="shared" si="40"/>
        <v>technology</v>
      </c>
      <c r="R1336" s="9" t="str">
        <f t="shared" si="41"/>
        <v>wearables</v>
      </c>
    </row>
    <row r="1337" spans="1:18" ht="60" x14ac:dyDescent="0.25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8273</v>
      </c>
      <c r="O1337" s="6">
        <f>Table1[[#This Row],[pledged]]/Table1[[#This Row],[goal]]*100</f>
        <v>19.759999999999998</v>
      </c>
      <c r="P1337" s="8">
        <f>Table1[[#This Row],[pledged]]/Table1[[#This Row],[backers_count]]</f>
        <v>308.75</v>
      </c>
      <c r="Q1337" s="9" t="str">
        <f t="shared" si="40"/>
        <v>technology</v>
      </c>
      <c r="R1337" s="9" t="str">
        <f t="shared" si="41"/>
        <v>wearables</v>
      </c>
    </row>
    <row r="1338" spans="1:18" ht="60" x14ac:dyDescent="0.25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8273</v>
      </c>
      <c r="O1338" s="6">
        <f>Table1[[#This Row],[pledged]]/Table1[[#This Row],[goal]]*100</f>
        <v>84.946999999999989</v>
      </c>
      <c r="P1338" s="8">
        <f>Table1[[#This Row],[pledged]]/Table1[[#This Row],[backers_count]]</f>
        <v>379.22767857142856</v>
      </c>
      <c r="Q1338" s="9" t="str">
        <f t="shared" si="40"/>
        <v>technology</v>
      </c>
      <c r="R1338" s="9" t="str">
        <f t="shared" si="41"/>
        <v>wearables</v>
      </c>
    </row>
    <row r="1339" spans="1:18" ht="45" x14ac:dyDescent="0.25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8273</v>
      </c>
      <c r="O1339" s="6">
        <f>Table1[[#This Row],[pledged]]/Table1[[#This Row],[goal]]*100</f>
        <v>49.381999999999998</v>
      </c>
      <c r="P1339" s="8">
        <f>Table1[[#This Row],[pledged]]/Table1[[#This Row],[backers_count]]</f>
        <v>176.36428571428573</v>
      </c>
      <c r="Q1339" s="9" t="str">
        <f t="shared" si="40"/>
        <v>technology</v>
      </c>
      <c r="R1339" s="9" t="str">
        <f t="shared" si="41"/>
        <v>wearables</v>
      </c>
    </row>
    <row r="1340" spans="1:18" ht="60" x14ac:dyDescent="0.25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8273</v>
      </c>
      <c r="O1340" s="6">
        <f>Table1[[#This Row],[pledged]]/Table1[[#This Row],[goal]]*100</f>
        <v>3.3033333333333332</v>
      </c>
      <c r="P1340" s="8">
        <f>Table1[[#This Row],[pledged]]/Table1[[#This Row],[backers_count]]</f>
        <v>66.066666666666663</v>
      </c>
      <c r="Q1340" s="9" t="str">
        <f t="shared" si="40"/>
        <v>technology</v>
      </c>
      <c r="R1340" s="9" t="str">
        <f t="shared" si="41"/>
        <v>wearables</v>
      </c>
    </row>
    <row r="1341" spans="1:18" ht="30" x14ac:dyDescent="0.25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8273</v>
      </c>
      <c r="O1341" s="6">
        <f>Table1[[#This Row],[pledged]]/Table1[[#This Row],[goal]]*100</f>
        <v>6.6339999999999995</v>
      </c>
      <c r="P1341" s="8">
        <f>Table1[[#This Row],[pledged]]/Table1[[#This Row],[backers_count]]</f>
        <v>89.648648648648646</v>
      </c>
      <c r="Q1341" s="9" t="str">
        <f t="shared" si="40"/>
        <v>technology</v>
      </c>
      <c r="R1341" s="9" t="str">
        <f t="shared" si="41"/>
        <v>wearables</v>
      </c>
    </row>
    <row r="1342" spans="1:18" ht="45" x14ac:dyDescent="0.25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8273</v>
      </c>
      <c r="O1342" s="6">
        <f>Table1[[#This Row],[pledged]]/Table1[[#This Row],[goal]]*100</f>
        <v>0</v>
      </c>
      <c r="P1342" s="8" t="e">
        <f>Table1[[#This Row],[pledged]]/Table1[[#This Row],[backers_count]]</f>
        <v>#DIV/0!</v>
      </c>
      <c r="Q1342" s="9" t="str">
        <f t="shared" si="40"/>
        <v>technology</v>
      </c>
      <c r="R1342" s="9" t="str">
        <f t="shared" si="41"/>
        <v>wearables</v>
      </c>
    </row>
    <row r="1343" spans="1:18" ht="60" x14ac:dyDescent="0.25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8273</v>
      </c>
      <c r="O1343" s="6">
        <f>Table1[[#This Row],[pledged]]/Table1[[#This Row],[goal]]*100</f>
        <v>70.36</v>
      </c>
      <c r="P1343" s="8">
        <f>Table1[[#This Row],[pledged]]/Table1[[#This Row],[backers_count]]</f>
        <v>382.39130434782606</v>
      </c>
      <c r="Q1343" s="9" t="str">
        <f t="shared" si="40"/>
        <v>technology</v>
      </c>
      <c r="R1343" s="9" t="str">
        <f t="shared" si="41"/>
        <v>wearables</v>
      </c>
    </row>
    <row r="1344" spans="1:18" ht="60" x14ac:dyDescent="0.25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8273</v>
      </c>
      <c r="O1344" s="6">
        <f>Table1[[#This Row],[pledged]]/Table1[[#This Row],[goal]]*100</f>
        <v>0.2</v>
      </c>
      <c r="P1344" s="8">
        <f>Table1[[#This Row],[pledged]]/Table1[[#This Row],[backers_count]]</f>
        <v>100</v>
      </c>
      <c r="Q1344" s="9" t="str">
        <f t="shared" si="40"/>
        <v>technology</v>
      </c>
      <c r="R1344" s="9" t="str">
        <f t="shared" si="41"/>
        <v>wearables</v>
      </c>
    </row>
    <row r="1345" spans="1:18" ht="60" x14ac:dyDescent="0.25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8273</v>
      </c>
      <c r="O1345" s="6">
        <f>Table1[[#This Row],[pledged]]/Table1[[#This Row],[goal]]*100</f>
        <v>102.298</v>
      </c>
      <c r="P1345" s="8">
        <f>Table1[[#This Row],[pledged]]/Table1[[#This Row],[backers_count]]</f>
        <v>158.35603715170279</v>
      </c>
      <c r="Q1345" s="9" t="str">
        <f t="shared" si="40"/>
        <v>technology</v>
      </c>
      <c r="R1345" s="9" t="str">
        <f t="shared" si="41"/>
        <v>wearables</v>
      </c>
    </row>
    <row r="1346" spans="1:18" ht="60" x14ac:dyDescent="0.25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8274</v>
      </c>
      <c r="O1346" s="6">
        <f>Table1[[#This Row],[pledged]]/Table1[[#This Row],[goal]]*100</f>
        <v>377.73333333333335</v>
      </c>
      <c r="P1346" s="8">
        <f>Table1[[#This Row],[pledged]]/Table1[[#This Row],[backers_count]]</f>
        <v>40.762589928057551</v>
      </c>
      <c r="Q1346" s="9" t="str">
        <f t="shared" ref="Q1346:Q1409" si="42">LEFT($N1346,SEARCH("/",$N1346)-1)</f>
        <v>publishing</v>
      </c>
      <c r="R1346" s="9" t="str">
        <f t="shared" ref="R1346:R1409" si="43">RIGHT(N1346,LEN(N1346)-SEARCH("/",N1346))</f>
        <v>nonfiction</v>
      </c>
    </row>
    <row r="1347" spans="1:18" ht="45" x14ac:dyDescent="0.25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8274</v>
      </c>
      <c r="O1347" s="6">
        <f>Table1[[#This Row],[pledged]]/Table1[[#This Row],[goal]]*100</f>
        <v>125</v>
      </c>
      <c r="P1347" s="8">
        <f>Table1[[#This Row],[pledged]]/Table1[[#This Row],[backers_count]]</f>
        <v>53.571428571428569</v>
      </c>
      <c r="Q1347" s="9" t="str">
        <f t="shared" si="42"/>
        <v>publishing</v>
      </c>
      <c r="R1347" s="9" t="str">
        <f t="shared" si="43"/>
        <v>nonfiction</v>
      </c>
    </row>
    <row r="1348" spans="1:18" ht="45" x14ac:dyDescent="0.25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8274</v>
      </c>
      <c r="O1348" s="6">
        <f>Table1[[#This Row],[pledged]]/Table1[[#This Row],[goal]]*100</f>
        <v>147.32653061224491</v>
      </c>
      <c r="P1348" s="8">
        <f>Table1[[#This Row],[pledged]]/Table1[[#This Row],[backers_count]]</f>
        <v>48.449664429530202</v>
      </c>
      <c r="Q1348" s="9" t="str">
        <f t="shared" si="42"/>
        <v>publishing</v>
      </c>
      <c r="R1348" s="9" t="str">
        <f t="shared" si="43"/>
        <v>nonfiction</v>
      </c>
    </row>
    <row r="1349" spans="1:18" ht="60" x14ac:dyDescent="0.25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8274</v>
      </c>
      <c r="O1349" s="6">
        <f>Table1[[#This Row],[pledged]]/Table1[[#This Row],[goal]]*100</f>
        <v>102.2</v>
      </c>
      <c r="P1349" s="8">
        <f>Table1[[#This Row],[pledged]]/Table1[[#This Row],[backers_count]]</f>
        <v>82.41935483870968</v>
      </c>
      <c r="Q1349" s="9" t="str">
        <f t="shared" si="42"/>
        <v>publishing</v>
      </c>
      <c r="R1349" s="9" t="str">
        <f t="shared" si="43"/>
        <v>nonfiction</v>
      </c>
    </row>
    <row r="1350" spans="1:18" ht="60" x14ac:dyDescent="0.25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8274</v>
      </c>
      <c r="O1350" s="6">
        <f>Table1[[#This Row],[pledged]]/Table1[[#This Row],[goal]]*100</f>
        <v>101.8723404255319</v>
      </c>
      <c r="P1350" s="8">
        <f>Table1[[#This Row],[pledged]]/Table1[[#This Row],[backers_count]]</f>
        <v>230.19230769230768</v>
      </c>
      <c r="Q1350" s="9" t="str">
        <f t="shared" si="42"/>
        <v>publishing</v>
      </c>
      <c r="R1350" s="9" t="str">
        <f t="shared" si="43"/>
        <v>nonfiction</v>
      </c>
    </row>
    <row r="1351" spans="1:18" ht="60" x14ac:dyDescent="0.25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8274</v>
      </c>
      <c r="O1351" s="6">
        <f>Table1[[#This Row],[pledged]]/Table1[[#This Row],[goal]]*100</f>
        <v>204.2</v>
      </c>
      <c r="P1351" s="8">
        <f>Table1[[#This Row],[pledged]]/Table1[[#This Row],[backers_count]]</f>
        <v>59.360465116279073</v>
      </c>
      <c r="Q1351" s="9" t="str">
        <f t="shared" si="42"/>
        <v>publishing</v>
      </c>
      <c r="R1351" s="9" t="str">
        <f t="shared" si="43"/>
        <v>nonfiction</v>
      </c>
    </row>
    <row r="1352" spans="1:18" ht="60" x14ac:dyDescent="0.25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8274</v>
      </c>
      <c r="O1352" s="6">
        <f>Table1[[#This Row],[pledged]]/Table1[[#This Row],[goal]]*100</f>
        <v>104.05</v>
      </c>
      <c r="P1352" s="8">
        <f>Table1[[#This Row],[pledged]]/Table1[[#This Row],[backers_count]]</f>
        <v>66.698717948717942</v>
      </c>
      <c r="Q1352" s="9" t="str">
        <f t="shared" si="42"/>
        <v>publishing</v>
      </c>
      <c r="R1352" s="9" t="str">
        <f t="shared" si="43"/>
        <v>nonfiction</v>
      </c>
    </row>
    <row r="1353" spans="1:18" ht="45" x14ac:dyDescent="0.25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8274</v>
      </c>
      <c r="O1353" s="6">
        <f>Table1[[#This Row],[pledged]]/Table1[[#This Row],[goal]]*100</f>
        <v>101.265</v>
      </c>
      <c r="P1353" s="8">
        <f>Table1[[#This Row],[pledged]]/Table1[[#This Row],[backers_count]]</f>
        <v>168.77500000000001</v>
      </c>
      <c r="Q1353" s="9" t="str">
        <f t="shared" si="42"/>
        <v>publishing</v>
      </c>
      <c r="R1353" s="9" t="str">
        <f t="shared" si="43"/>
        <v>nonfiction</v>
      </c>
    </row>
    <row r="1354" spans="1:18" ht="60" x14ac:dyDescent="0.25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8274</v>
      </c>
      <c r="O1354" s="6">
        <f>Table1[[#This Row],[pledged]]/Table1[[#This Row],[goal]]*100</f>
        <v>136.13999999999999</v>
      </c>
      <c r="P1354" s="8">
        <f>Table1[[#This Row],[pledged]]/Table1[[#This Row],[backers_count]]</f>
        <v>59.973568281938327</v>
      </c>
      <c r="Q1354" s="9" t="str">
        <f t="shared" si="42"/>
        <v>publishing</v>
      </c>
      <c r="R1354" s="9" t="str">
        <f t="shared" si="43"/>
        <v>nonfiction</v>
      </c>
    </row>
    <row r="1355" spans="1:18" ht="45" x14ac:dyDescent="0.25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8274</v>
      </c>
      <c r="O1355" s="6">
        <f>Table1[[#This Row],[pledged]]/Table1[[#This Row],[goal]]*100</f>
        <v>133.6</v>
      </c>
      <c r="P1355" s="8">
        <f>Table1[[#This Row],[pledged]]/Table1[[#This Row],[backers_count]]</f>
        <v>31.80952380952381</v>
      </c>
      <c r="Q1355" s="9" t="str">
        <f t="shared" si="42"/>
        <v>publishing</v>
      </c>
      <c r="R1355" s="9" t="str">
        <f t="shared" si="43"/>
        <v>nonfiction</v>
      </c>
    </row>
    <row r="1356" spans="1:18" ht="60" x14ac:dyDescent="0.25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8274</v>
      </c>
      <c r="O1356" s="6">
        <f>Table1[[#This Row],[pledged]]/Table1[[#This Row],[goal]]*100</f>
        <v>130.25</v>
      </c>
      <c r="P1356" s="8">
        <f>Table1[[#This Row],[pledged]]/Table1[[#This Row],[backers_count]]</f>
        <v>24.421875</v>
      </c>
      <c r="Q1356" s="9" t="str">
        <f t="shared" si="42"/>
        <v>publishing</v>
      </c>
      <c r="R1356" s="9" t="str">
        <f t="shared" si="43"/>
        <v>nonfiction</v>
      </c>
    </row>
    <row r="1357" spans="1:18" ht="60" x14ac:dyDescent="0.25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8274</v>
      </c>
      <c r="O1357" s="6">
        <f>Table1[[#This Row],[pledged]]/Table1[[#This Row],[goal]]*100</f>
        <v>122.67999999999999</v>
      </c>
      <c r="P1357" s="8">
        <f>Table1[[#This Row],[pledged]]/Table1[[#This Row],[backers_count]]</f>
        <v>25.347107438016529</v>
      </c>
      <c r="Q1357" s="9" t="str">
        <f t="shared" si="42"/>
        <v>publishing</v>
      </c>
      <c r="R1357" s="9" t="str">
        <f t="shared" si="43"/>
        <v>nonfiction</v>
      </c>
    </row>
    <row r="1358" spans="1:18" ht="60" x14ac:dyDescent="0.25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8274</v>
      </c>
      <c r="O1358" s="6">
        <f>Table1[[#This Row],[pledged]]/Table1[[#This Row],[goal]]*100</f>
        <v>182.81058823529412</v>
      </c>
      <c r="P1358" s="8">
        <f>Table1[[#This Row],[pledged]]/Table1[[#This Row],[backers_count]]</f>
        <v>71.443218390804603</v>
      </c>
      <c r="Q1358" s="9" t="str">
        <f t="shared" si="42"/>
        <v>publishing</v>
      </c>
      <c r="R1358" s="9" t="str">
        <f t="shared" si="43"/>
        <v>nonfiction</v>
      </c>
    </row>
    <row r="1359" spans="1:18" ht="45" x14ac:dyDescent="0.25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8274</v>
      </c>
      <c r="O1359" s="6">
        <f>Table1[[#This Row],[pledged]]/Table1[[#This Row],[goal]]*100</f>
        <v>125.29999999999998</v>
      </c>
      <c r="P1359" s="8">
        <f>Table1[[#This Row],[pledged]]/Table1[[#This Row],[backers_count]]</f>
        <v>38.553846153846152</v>
      </c>
      <c r="Q1359" s="9" t="str">
        <f t="shared" si="42"/>
        <v>publishing</v>
      </c>
      <c r="R1359" s="9" t="str">
        <f t="shared" si="43"/>
        <v>nonfiction</v>
      </c>
    </row>
    <row r="1360" spans="1:18" ht="45" x14ac:dyDescent="0.25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8274</v>
      </c>
      <c r="O1360" s="6">
        <f>Table1[[#This Row],[pledged]]/Table1[[#This Row],[goal]]*100</f>
        <v>111.66666666666667</v>
      </c>
      <c r="P1360" s="8">
        <f>Table1[[#This Row],[pledged]]/Table1[[#This Row],[backers_count]]</f>
        <v>68.367346938775512</v>
      </c>
      <c r="Q1360" s="9" t="str">
        <f t="shared" si="42"/>
        <v>publishing</v>
      </c>
      <c r="R1360" s="9" t="str">
        <f t="shared" si="43"/>
        <v>nonfiction</v>
      </c>
    </row>
    <row r="1361" spans="1:18" ht="60" x14ac:dyDescent="0.25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8274</v>
      </c>
      <c r="O1361" s="6">
        <f>Table1[[#This Row],[pledged]]/Table1[[#This Row],[goal]]*100</f>
        <v>115.75757575757575</v>
      </c>
      <c r="P1361" s="8">
        <f>Table1[[#This Row],[pledged]]/Table1[[#This Row],[backers_count]]</f>
        <v>40.210526315789473</v>
      </c>
      <c r="Q1361" s="9" t="str">
        <f t="shared" si="42"/>
        <v>publishing</v>
      </c>
      <c r="R1361" s="9" t="str">
        <f t="shared" si="43"/>
        <v>nonfiction</v>
      </c>
    </row>
    <row r="1362" spans="1:18" ht="30" x14ac:dyDescent="0.25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8274</v>
      </c>
      <c r="O1362" s="6">
        <f>Table1[[#This Row],[pledged]]/Table1[[#This Row],[goal]]*100</f>
        <v>173.2</v>
      </c>
      <c r="P1362" s="8">
        <f>Table1[[#This Row],[pledged]]/Table1[[#This Row],[backers_count]]</f>
        <v>32.074074074074076</v>
      </c>
      <c r="Q1362" s="9" t="str">
        <f t="shared" si="42"/>
        <v>publishing</v>
      </c>
      <c r="R1362" s="9" t="str">
        <f t="shared" si="43"/>
        <v>nonfiction</v>
      </c>
    </row>
    <row r="1363" spans="1:18" ht="45" x14ac:dyDescent="0.25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8274</v>
      </c>
      <c r="O1363" s="6">
        <f>Table1[[#This Row],[pledged]]/Table1[[#This Row],[goal]]*100</f>
        <v>125.98333333333333</v>
      </c>
      <c r="P1363" s="8">
        <f>Table1[[#This Row],[pledged]]/Table1[[#This Row],[backers_count]]</f>
        <v>28.632575757575758</v>
      </c>
      <c r="Q1363" s="9" t="str">
        <f t="shared" si="42"/>
        <v>publishing</v>
      </c>
      <c r="R1363" s="9" t="str">
        <f t="shared" si="43"/>
        <v>nonfiction</v>
      </c>
    </row>
    <row r="1364" spans="1:18" ht="45" x14ac:dyDescent="0.25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8274</v>
      </c>
      <c r="O1364" s="6">
        <f>Table1[[#This Row],[pledged]]/Table1[[#This Row],[goal]]*100</f>
        <v>109.1</v>
      </c>
      <c r="P1364" s="8">
        <f>Table1[[#This Row],[pledged]]/Table1[[#This Row],[backers_count]]</f>
        <v>43.64</v>
      </c>
      <c r="Q1364" s="9" t="str">
        <f t="shared" si="42"/>
        <v>publishing</v>
      </c>
      <c r="R1364" s="9" t="str">
        <f t="shared" si="43"/>
        <v>nonfiction</v>
      </c>
    </row>
    <row r="1365" spans="1:18" ht="60" x14ac:dyDescent="0.25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8274</v>
      </c>
      <c r="O1365" s="6">
        <f>Table1[[#This Row],[pledged]]/Table1[[#This Row],[goal]]*100</f>
        <v>100</v>
      </c>
      <c r="P1365" s="8">
        <f>Table1[[#This Row],[pledged]]/Table1[[#This Row],[backers_count]]</f>
        <v>40</v>
      </c>
      <c r="Q1365" s="9" t="str">
        <f t="shared" si="42"/>
        <v>publishing</v>
      </c>
      <c r="R1365" s="9" t="str">
        <f t="shared" si="43"/>
        <v>nonfiction</v>
      </c>
    </row>
    <row r="1366" spans="1:18" ht="60" x14ac:dyDescent="0.25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8276</v>
      </c>
      <c r="O1366" s="6">
        <f>Table1[[#This Row],[pledged]]/Table1[[#This Row],[goal]]*100</f>
        <v>118.64285714285714</v>
      </c>
      <c r="P1366" s="8">
        <f>Table1[[#This Row],[pledged]]/Table1[[#This Row],[backers_count]]</f>
        <v>346.04166666666669</v>
      </c>
      <c r="Q1366" s="9" t="str">
        <f t="shared" si="42"/>
        <v>music</v>
      </c>
      <c r="R1366" s="9" t="str">
        <f t="shared" si="43"/>
        <v>rock</v>
      </c>
    </row>
    <row r="1367" spans="1:18" ht="60" x14ac:dyDescent="0.25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8276</v>
      </c>
      <c r="O1367" s="6">
        <f>Table1[[#This Row],[pledged]]/Table1[[#This Row],[goal]]*100</f>
        <v>100.26666666666667</v>
      </c>
      <c r="P1367" s="8">
        <f>Table1[[#This Row],[pledged]]/Table1[[#This Row],[backers_count]]</f>
        <v>81.739130434782609</v>
      </c>
      <c r="Q1367" s="9" t="str">
        <f t="shared" si="42"/>
        <v>music</v>
      </c>
      <c r="R1367" s="9" t="str">
        <f t="shared" si="43"/>
        <v>rock</v>
      </c>
    </row>
    <row r="1368" spans="1:18" x14ac:dyDescent="0.25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8276</v>
      </c>
      <c r="O1368" s="6">
        <f>Table1[[#This Row],[pledged]]/Table1[[#This Row],[goal]]*100</f>
        <v>126.48920000000001</v>
      </c>
      <c r="P1368" s="8">
        <f>Table1[[#This Row],[pledged]]/Table1[[#This Row],[backers_count]]</f>
        <v>64.535306122448986</v>
      </c>
      <c r="Q1368" s="9" t="str">
        <f t="shared" si="42"/>
        <v>music</v>
      </c>
      <c r="R1368" s="9" t="str">
        <f t="shared" si="43"/>
        <v>rock</v>
      </c>
    </row>
    <row r="1369" spans="1:18" ht="45" x14ac:dyDescent="0.25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8276</v>
      </c>
      <c r="O1369" s="6">
        <f>Table1[[#This Row],[pledged]]/Table1[[#This Row],[goal]]*100</f>
        <v>114.26</v>
      </c>
      <c r="P1369" s="8">
        <f>Table1[[#This Row],[pledged]]/Table1[[#This Row],[backers_count]]</f>
        <v>63.477777777777774</v>
      </c>
      <c r="Q1369" s="9" t="str">
        <f t="shared" si="42"/>
        <v>music</v>
      </c>
      <c r="R1369" s="9" t="str">
        <f t="shared" si="43"/>
        <v>rock</v>
      </c>
    </row>
    <row r="1370" spans="1:18" ht="45" x14ac:dyDescent="0.25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8276</v>
      </c>
      <c r="O1370" s="6">
        <f>Table1[[#This Row],[pledged]]/Table1[[#This Row],[goal]]*100</f>
        <v>110.7</v>
      </c>
      <c r="P1370" s="8">
        <f>Table1[[#This Row],[pledged]]/Table1[[#This Row],[backers_count]]</f>
        <v>63.620689655172413</v>
      </c>
      <c r="Q1370" s="9" t="str">
        <f t="shared" si="42"/>
        <v>music</v>
      </c>
      <c r="R1370" s="9" t="str">
        <f t="shared" si="43"/>
        <v>rock</v>
      </c>
    </row>
    <row r="1371" spans="1:18" ht="60" x14ac:dyDescent="0.25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8276</v>
      </c>
      <c r="O1371" s="6">
        <f>Table1[[#This Row],[pledged]]/Table1[[#This Row],[goal]]*100</f>
        <v>105.34805315203954</v>
      </c>
      <c r="P1371" s="8">
        <f>Table1[[#This Row],[pledged]]/Table1[[#This Row],[backers_count]]</f>
        <v>83.967068965517228</v>
      </c>
      <c r="Q1371" s="9" t="str">
        <f t="shared" si="42"/>
        <v>music</v>
      </c>
      <c r="R1371" s="9" t="str">
        <f t="shared" si="43"/>
        <v>rock</v>
      </c>
    </row>
    <row r="1372" spans="1:18" ht="30" x14ac:dyDescent="0.25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8276</v>
      </c>
      <c r="O1372" s="6">
        <f>Table1[[#This Row],[pledged]]/Table1[[#This Row],[goal]]*100</f>
        <v>103.66666666666666</v>
      </c>
      <c r="P1372" s="8">
        <f>Table1[[#This Row],[pledged]]/Table1[[#This Row],[backers_count]]</f>
        <v>77.75</v>
      </c>
      <c r="Q1372" s="9" t="str">
        <f t="shared" si="42"/>
        <v>music</v>
      </c>
      <c r="R1372" s="9" t="str">
        <f t="shared" si="43"/>
        <v>rock</v>
      </c>
    </row>
    <row r="1373" spans="1:18" ht="60" x14ac:dyDescent="0.25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8276</v>
      </c>
      <c r="O1373" s="6">
        <f>Table1[[#This Row],[pledged]]/Table1[[#This Row],[goal]]*100</f>
        <v>107.08672667523933</v>
      </c>
      <c r="P1373" s="8">
        <f>Table1[[#This Row],[pledged]]/Table1[[#This Row],[backers_count]]</f>
        <v>107.07142857142857</v>
      </c>
      <c r="Q1373" s="9" t="str">
        <f t="shared" si="42"/>
        <v>music</v>
      </c>
      <c r="R1373" s="9" t="str">
        <f t="shared" si="43"/>
        <v>rock</v>
      </c>
    </row>
    <row r="1374" spans="1:18" ht="30" x14ac:dyDescent="0.25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8276</v>
      </c>
      <c r="O1374" s="6">
        <f>Table1[[#This Row],[pledged]]/Table1[[#This Row],[goal]]*100</f>
        <v>124</v>
      </c>
      <c r="P1374" s="8">
        <f>Table1[[#This Row],[pledged]]/Table1[[#This Row],[backers_count]]</f>
        <v>38.75</v>
      </c>
      <c r="Q1374" s="9" t="str">
        <f t="shared" si="42"/>
        <v>music</v>
      </c>
      <c r="R1374" s="9" t="str">
        <f t="shared" si="43"/>
        <v>rock</v>
      </c>
    </row>
    <row r="1375" spans="1:18" ht="45" x14ac:dyDescent="0.25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8276</v>
      </c>
      <c r="O1375" s="6">
        <f>Table1[[#This Row],[pledged]]/Table1[[#This Row],[goal]]*100</f>
        <v>105.01</v>
      </c>
      <c r="P1375" s="8">
        <f>Table1[[#This Row],[pledged]]/Table1[[#This Row],[backers_count]]</f>
        <v>201.94230769230768</v>
      </c>
      <c r="Q1375" s="9" t="str">
        <f t="shared" si="42"/>
        <v>music</v>
      </c>
      <c r="R1375" s="9" t="str">
        <f t="shared" si="43"/>
        <v>rock</v>
      </c>
    </row>
    <row r="1376" spans="1:18" ht="60" x14ac:dyDescent="0.25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8276</v>
      </c>
      <c r="O1376" s="6">
        <f>Table1[[#This Row],[pledged]]/Table1[[#This Row],[goal]]*100</f>
        <v>189.46666666666667</v>
      </c>
      <c r="P1376" s="8">
        <f>Table1[[#This Row],[pledged]]/Table1[[#This Row],[backers_count]]</f>
        <v>43.060606060606062</v>
      </c>
      <c r="Q1376" s="9" t="str">
        <f t="shared" si="42"/>
        <v>music</v>
      </c>
      <c r="R1376" s="9" t="str">
        <f t="shared" si="43"/>
        <v>rock</v>
      </c>
    </row>
    <row r="1377" spans="1:18" ht="60" x14ac:dyDescent="0.25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8276</v>
      </c>
      <c r="O1377" s="6">
        <f>Table1[[#This Row],[pledged]]/Table1[[#This Row],[goal]]*100</f>
        <v>171.32499999999999</v>
      </c>
      <c r="P1377" s="8">
        <f>Table1[[#This Row],[pledged]]/Table1[[#This Row],[backers_count]]</f>
        <v>62.871559633027523</v>
      </c>
      <c r="Q1377" s="9" t="str">
        <f t="shared" si="42"/>
        <v>music</v>
      </c>
      <c r="R1377" s="9" t="str">
        <f t="shared" si="43"/>
        <v>rock</v>
      </c>
    </row>
    <row r="1378" spans="1:18" ht="30" x14ac:dyDescent="0.25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8276</v>
      </c>
      <c r="O1378" s="6">
        <f>Table1[[#This Row],[pledged]]/Table1[[#This Row],[goal]]*100</f>
        <v>252.48648648648651</v>
      </c>
      <c r="P1378" s="8">
        <f>Table1[[#This Row],[pledged]]/Table1[[#This Row],[backers_count]]</f>
        <v>55.607142857142854</v>
      </c>
      <c r="Q1378" s="9" t="str">
        <f t="shared" si="42"/>
        <v>music</v>
      </c>
      <c r="R1378" s="9" t="str">
        <f t="shared" si="43"/>
        <v>rock</v>
      </c>
    </row>
    <row r="1379" spans="1:18" ht="60" x14ac:dyDescent="0.25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8276</v>
      </c>
      <c r="O1379" s="6">
        <f>Table1[[#This Row],[pledged]]/Table1[[#This Row],[goal]]*100</f>
        <v>116.15384615384616</v>
      </c>
      <c r="P1379" s="8">
        <f>Table1[[#This Row],[pledged]]/Table1[[#This Row],[backers_count]]</f>
        <v>48.70967741935484</v>
      </c>
      <c r="Q1379" s="9" t="str">
        <f t="shared" si="42"/>
        <v>music</v>
      </c>
      <c r="R1379" s="9" t="str">
        <f t="shared" si="43"/>
        <v>rock</v>
      </c>
    </row>
    <row r="1380" spans="1:18" x14ac:dyDescent="0.25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8276</v>
      </c>
      <c r="O1380" s="6">
        <f>Table1[[#This Row],[pledged]]/Table1[[#This Row],[goal]]*100</f>
        <v>203.35000000000002</v>
      </c>
      <c r="P1380" s="8">
        <f>Table1[[#This Row],[pledged]]/Table1[[#This Row],[backers_count]]</f>
        <v>30.578947368421051</v>
      </c>
      <c r="Q1380" s="9" t="str">
        <f t="shared" si="42"/>
        <v>music</v>
      </c>
      <c r="R1380" s="9" t="str">
        <f t="shared" si="43"/>
        <v>rock</v>
      </c>
    </row>
    <row r="1381" spans="1:18" ht="30" x14ac:dyDescent="0.25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8276</v>
      </c>
      <c r="O1381" s="6">
        <f>Table1[[#This Row],[pledged]]/Table1[[#This Row],[goal]]*100</f>
        <v>111.60000000000001</v>
      </c>
      <c r="P1381" s="8">
        <f>Table1[[#This Row],[pledged]]/Table1[[#This Row],[backers_count]]</f>
        <v>73.907284768211923</v>
      </c>
      <c r="Q1381" s="9" t="str">
        <f t="shared" si="42"/>
        <v>music</v>
      </c>
      <c r="R1381" s="9" t="str">
        <f t="shared" si="43"/>
        <v>rock</v>
      </c>
    </row>
    <row r="1382" spans="1:18" ht="45" x14ac:dyDescent="0.25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8276</v>
      </c>
      <c r="O1382" s="6">
        <f>Table1[[#This Row],[pledged]]/Table1[[#This Row],[goal]]*100</f>
        <v>424</v>
      </c>
      <c r="P1382" s="8">
        <f>Table1[[#This Row],[pledged]]/Table1[[#This Row],[backers_count]]</f>
        <v>21.2</v>
      </c>
      <c r="Q1382" s="9" t="str">
        <f t="shared" si="42"/>
        <v>music</v>
      </c>
      <c r="R1382" s="9" t="str">
        <f t="shared" si="43"/>
        <v>rock</v>
      </c>
    </row>
    <row r="1383" spans="1:18" ht="60" x14ac:dyDescent="0.25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8276</v>
      </c>
      <c r="O1383" s="6">
        <f>Table1[[#This Row],[pledged]]/Table1[[#This Row],[goal]]*100</f>
        <v>107.1</v>
      </c>
      <c r="P1383" s="8">
        <f>Table1[[#This Row],[pledged]]/Table1[[#This Row],[backers_count]]</f>
        <v>73.356164383561648</v>
      </c>
      <c r="Q1383" s="9" t="str">
        <f t="shared" si="42"/>
        <v>music</v>
      </c>
      <c r="R1383" s="9" t="str">
        <f t="shared" si="43"/>
        <v>rock</v>
      </c>
    </row>
    <row r="1384" spans="1:18" ht="45" x14ac:dyDescent="0.25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8276</v>
      </c>
      <c r="O1384" s="6">
        <f>Table1[[#This Row],[pledged]]/Table1[[#This Row],[goal]]*100</f>
        <v>104.3625</v>
      </c>
      <c r="P1384" s="8">
        <f>Table1[[#This Row],[pledged]]/Table1[[#This Row],[backers_count]]</f>
        <v>56.412162162162161</v>
      </c>
      <c r="Q1384" s="9" t="str">
        <f t="shared" si="42"/>
        <v>music</v>
      </c>
      <c r="R1384" s="9" t="str">
        <f t="shared" si="43"/>
        <v>rock</v>
      </c>
    </row>
    <row r="1385" spans="1:18" ht="60" x14ac:dyDescent="0.25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8276</v>
      </c>
      <c r="O1385" s="6">
        <f>Table1[[#This Row],[pledged]]/Table1[[#This Row],[goal]]*100</f>
        <v>212.40909090909091</v>
      </c>
      <c r="P1385" s="8">
        <f>Table1[[#This Row],[pledged]]/Table1[[#This Row],[backers_count]]</f>
        <v>50.247311827956992</v>
      </c>
      <c r="Q1385" s="9" t="str">
        <f t="shared" si="42"/>
        <v>music</v>
      </c>
      <c r="R1385" s="9" t="str">
        <f t="shared" si="43"/>
        <v>rock</v>
      </c>
    </row>
    <row r="1386" spans="1:18" ht="45" x14ac:dyDescent="0.25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8276</v>
      </c>
      <c r="O1386" s="6">
        <f>Table1[[#This Row],[pledged]]/Table1[[#This Row],[goal]]*100</f>
        <v>124.08571428571429</v>
      </c>
      <c r="P1386" s="8">
        <f>Table1[[#This Row],[pledged]]/Table1[[#This Row],[backers_count]]</f>
        <v>68.936507936507937</v>
      </c>
      <c r="Q1386" s="9" t="str">
        <f t="shared" si="42"/>
        <v>music</v>
      </c>
      <c r="R1386" s="9" t="str">
        <f t="shared" si="43"/>
        <v>rock</v>
      </c>
    </row>
    <row r="1387" spans="1:18" ht="45" x14ac:dyDescent="0.25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8276</v>
      </c>
      <c r="O1387" s="6">
        <f>Table1[[#This Row],[pledged]]/Table1[[#This Row],[goal]]*100</f>
        <v>110.406125</v>
      </c>
      <c r="P1387" s="8">
        <f>Table1[[#This Row],[pledged]]/Table1[[#This Row],[backers_count]]</f>
        <v>65.914104477611943</v>
      </c>
      <c r="Q1387" s="9" t="str">
        <f t="shared" si="42"/>
        <v>music</v>
      </c>
      <c r="R1387" s="9" t="str">
        <f t="shared" si="43"/>
        <v>rock</v>
      </c>
    </row>
    <row r="1388" spans="1:18" ht="30" x14ac:dyDescent="0.25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8276</v>
      </c>
      <c r="O1388" s="6">
        <f>Table1[[#This Row],[pledged]]/Table1[[#This Row],[goal]]*100</f>
        <v>218.75</v>
      </c>
      <c r="P1388" s="8">
        <f>Table1[[#This Row],[pledged]]/Table1[[#This Row],[backers_count]]</f>
        <v>62.5</v>
      </c>
      <c r="Q1388" s="9" t="str">
        <f t="shared" si="42"/>
        <v>music</v>
      </c>
      <c r="R1388" s="9" t="str">
        <f t="shared" si="43"/>
        <v>rock</v>
      </c>
    </row>
    <row r="1389" spans="1:18" ht="60" x14ac:dyDescent="0.25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8276</v>
      </c>
      <c r="O1389" s="6">
        <f>Table1[[#This Row],[pledged]]/Table1[[#This Row],[goal]]*100</f>
        <v>136.625</v>
      </c>
      <c r="P1389" s="8">
        <f>Table1[[#This Row],[pledged]]/Table1[[#This Row],[backers_count]]</f>
        <v>70.064102564102569</v>
      </c>
      <c r="Q1389" s="9" t="str">
        <f t="shared" si="42"/>
        <v>music</v>
      </c>
      <c r="R1389" s="9" t="str">
        <f t="shared" si="43"/>
        <v>rock</v>
      </c>
    </row>
    <row r="1390" spans="1:18" ht="60" x14ac:dyDescent="0.25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8276</v>
      </c>
      <c r="O1390" s="6">
        <f>Table1[[#This Row],[pledged]]/Table1[[#This Row],[goal]]*100</f>
        <v>134.8074</v>
      </c>
      <c r="P1390" s="8">
        <f>Table1[[#This Row],[pledged]]/Table1[[#This Row],[backers_count]]</f>
        <v>60.181874999999998</v>
      </c>
      <c r="Q1390" s="9" t="str">
        <f t="shared" si="42"/>
        <v>music</v>
      </c>
      <c r="R1390" s="9" t="str">
        <f t="shared" si="43"/>
        <v>rock</v>
      </c>
    </row>
    <row r="1391" spans="1:18" ht="30" x14ac:dyDescent="0.25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8276</v>
      </c>
      <c r="O1391" s="6">
        <f>Table1[[#This Row],[pledged]]/Table1[[#This Row],[goal]]*100</f>
        <v>145.4</v>
      </c>
      <c r="P1391" s="8">
        <f>Table1[[#This Row],[pledged]]/Table1[[#This Row],[backers_count]]</f>
        <v>21.382352941176471</v>
      </c>
      <c r="Q1391" s="9" t="str">
        <f t="shared" si="42"/>
        <v>music</v>
      </c>
      <c r="R1391" s="9" t="str">
        <f t="shared" si="43"/>
        <v>rock</v>
      </c>
    </row>
    <row r="1392" spans="1:18" ht="45" x14ac:dyDescent="0.25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8276</v>
      </c>
      <c r="O1392" s="6">
        <f>Table1[[#This Row],[pledged]]/Table1[[#This Row],[goal]]*100</f>
        <v>109.10714285714285</v>
      </c>
      <c r="P1392" s="8">
        <f>Table1[[#This Row],[pledged]]/Table1[[#This Row],[backers_count]]</f>
        <v>160.78947368421052</v>
      </c>
      <c r="Q1392" s="9" t="str">
        <f t="shared" si="42"/>
        <v>music</v>
      </c>
      <c r="R1392" s="9" t="str">
        <f t="shared" si="43"/>
        <v>rock</v>
      </c>
    </row>
    <row r="1393" spans="1:18" ht="45" x14ac:dyDescent="0.25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8276</v>
      </c>
      <c r="O1393" s="6">
        <f>Table1[[#This Row],[pledged]]/Table1[[#This Row],[goal]]*100</f>
        <v>110.2</v>
      </c>
      <c r="P1393" s="8">
        <f>Table1[[#This Row],[pledged]]/Table1[[#This Row],[backers_count]]</f>
        <v>42.384615384615387</v>
      </c>
      <c r="Q1393" s="9" t="str">
        <f t="shared" si="42"/>
        <v>music</v>
      </c>
      <c r="R1393" s="9" t="str">
        <f t="shared" si="43"/>
        <v>rock</v>
      </c>
    </row>
    <row r="1394" spans="1:18" ht="45" x14ac:dyDescent="0.25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8276</v>
      </c>
      <c r="O1394" s="6">
        <f>Table1[[#This Row],[pledged]]/Table1[[#This Row],[goal]]*100</f>
        <v>113.64000000000001</v>
      </c>
      <c r="P1394" s="8">
        <f>Table1[[#This Row],[pledged]]/Table1[[#This Row],[backers_count]]</f>
        <v>27.317307692307693</v>
      </c>
      <c r="Q1394" s="9" t="str">
        <f t="shared" si="42"/>
        <v>music</v>
      </c>
      <c r="R1394" s="9" t="str">
        <f t="shared" si="43"/>
        <v>rock</v>
      </c>
    </row>
    <row r="1395" spans="1:18" ht="30" x14ac:dyDescent="0.25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8276</v>
      </c>
      <c r="O1395" s="6">
        <f>Table1[[#This Row],[pledged]]/Table1[[#This Row],[goal]]*100</f>
        <v>102.35000000000001</v>
      </c>
      <c r="P1395" s="8">
        <f>Table1[[#This Row],[pledged]]/Table1[[#This Row],[backers_count]]</f>
        <v>196.82692307692307</v>
      </c>
      <c r="Q1395" s="9" t="str">
        <f t="shared" si="42"/>
        <v>music</v>
      </c>
      <c r="R1395" s="9" t="str">
        <f t="shared" si="43"/>
        <v>rock</v>
      </c>
    </row>
    <row r="1396" spans="1:18" ht="45" x14ac:dyDescent="0.25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8276</v>
      </c>
      <c r="O1396" s="6">
        <f>Table1[[#This Row],[pledged]]/Table1[[#This Row],[goal]]*100</f>
        <v>122.13333333333334</v>
      </c>
      <c r="P1396" s="8">
        <f>Table1[[#This Row],[pledged]]/Table1[[#This Row],[backers_count]]</f>
        <v>53.882352941176471</v>
      </c>
      <c r="Q1396" s="9" t="str">
        <f t="shared" si="42"/>
        <v>music</v>
      </c>
      <c r="R1396" s="9" t="str">
        <f t="shared" si="43"/>
        <v>rock</v>
      </c>
    </row>
    <row r="1397" spans="1:18" ht="30" x14ac:dyDescent="0.25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8276</v>
      </c>
      <c r="O1397" s="6">
        <f>Table1[[#This Row],[pledged]]/Table1[[#This Row],[goal]]*100</f>
        <v>111.88571428571427</v>
      </c>
      <c r="P1397" s="8">
        <f>Table1[[#This Row],[pledged]]/Table1[[#This Row],[backers_count]]</f>
        <v>47.756097560975611</v>
      </c>
      <c r="Q1397" s="9" t="str">
        <f t="shared" si="42"/>
        <v>music</v>
      </c>
      <c r="R1397" s="9" t="str">
        <f t="shared" si="43"/>
        <v>rock</v>
      </c>
    </row>
    <row r="1398" spans="1:18" ht="60" x14ac:dyDescent="0.25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8276</v>
      </c>
      <c r="O1398" s="6">
        <f>Table1[[#This Row],[pledged]]/Table1[[#This Row],[goal]]*100</f>
        <v>107.3</v>
      </c>
      <c r="P1398" s="8">
        <f>Table1[[#This Row],[pledged]]/Table1[[#This Row],[backers_count]]</f>
        <v>88.191780821917803</v>
      </c>
      <c r="Q1398" s="9" t="str">
        <f t="shared" si="42"/>
        <v>music</v>
      </c>
      <c r="R1398" s="9" t="str">
        <f t="shared" si="43"/>
        <v>rock</v>
      </c>
    </row>
    <row r="1399" spans="1:18" ht="45" x14ac:dyDescent="0.25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8276</v>
      </c>
      <c r="O1399" s="6">
        <f>Table1[[#This Row],[pledged]]/Table1[[#This Row],[goal]]*100</f>
        <v>113.85000000000001</v>
      </c>
      <c r="P1399" s="8">
        <f>Table1[[#This Row],[pledged]]/Table1[[#This Row],[backers_count]]</f>
        <v>72.056962025316452</v>
      </c>
      <c r="Q1399" s="9" t="str">
        <f t="shared" si="42"/>
        <v>music</v>
      </c>
      <c r="R1399" s="9" t="str">
        <f t="shared" si="43"/>
        <v>rock</v>
      </c>
    </row>
    <row r="1400" spans="1:18" ht="45" x14ac:dyDescent="0.25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8276</v>
      </c>
      <c r="O1400" s="6">
        <f>Table1[[#This Row],[pledged]]/Table1[[#This Row],[goal]]*100</f>
        <v>109.68181818181819</v>
      </c>
      <c r="P1400" s="8">
        <f>Table1[[#This Row],[pledged]]/Table1[[#This Row],[backers_count]]</f>
        <v>74.246153846153845</v>
      </c>
      <c r="Q1400" s="9" t="str">
        <f t="shared" si="42"/>
        <v>music</v>
      </c>
      <c r="R1400" s="9" t="str">
        <f t="shared" si="43"/>
        <v>rock</v>
      </c>
    </row>
    <row r="1401" spans="1:18" ht="45" x14ac:dyDescent="0.25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8276</v>
      </c>
      <c r="O1401" s="6">
        <f>Table1[[#This Row],[pledged]]/Table1[[#This Row],[goal]]*100</f>
        <v>126.14444444444443</v>
      </c>
      <c r="P1401" s="8">
        <f>Table1[[#This Row],[pledged]]/Table1[[#This Row],[backers_count]]</f>
        <v>61.701086956521742</v>
      </c>
      <c r="Q1401" s="9" t="str">
        <f t="shared" si="42"/>
        <v>music</v>
      </c>
      <c r="R1401" s="9" t="str">
        <f t="shared" si="43"/>
        <v>rock</v>
      </c>
    </row>
    <row r="1402" spans="1:18" ht="45" x14ac:dyDescent="0.25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8276</v>
      </c>
      <c r="O1402" s="6">
        <f>Table1[[#This Row],[pledged]]/Table1[[#This Row],[goal]]*100</f>
        <v>167.42857142857144</v>
      </c>
      <c r="P1402" s="8">
        <f>Table1[[#This Row],[pledged]]/Table1[[#This Row],[backers_count]]</f>
        <v>17.235294117647058</v>
      </c>
      <c r="Q1402" s="9" t="str">
        <f t="shared" si="42"/>
        <v>music</v>
      </c>
      <c r="R1402" s="9" t="str">
        <f t="shared" si="43"/>
        <v>rock</v>
      </c>
    </row>
    <row r="1403" spans="1:18" ht="60" x14ac:dyDescent="0.25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8276</v>
      </c>
      <c r="O1403" s="6">
        <f>Table1[[#This Row],[pledged]]/Table1[[#This Row],[goal]]*100</f>
        <v>496.52000000000004</v>
      </c>
      <c r="P1403" s="8">
        <f>Table1[[#This Row],[pledged]]/Table1[[#This Row],[backers_count]]</f>
        <v>51.720833333333331</v>
      </c>
      <c r="Q1403" s="9" t="str">
        <f t="shared" si="42"/>
        <v>music</v>
      </c>
      <c r="R1403" s="9" t="str">
        <f t="shared" si="43"/>
        <v>rock</v>
      </c>
    </row>
    <row r="1404" spans="1:18" ht="60" x14ac:dyDescent="0.25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8276</v>
      </c>
      <c r="O1404" s="6">
        <f>Table1[[#This Row],[pledged]]/Table1[[#This Row],[goal]]*100</f>
        <v>109.16</v>
      </c>
      <c r="P1404" s="8">
        <f>Table1[[#This Row],[pledged]]/Table1[[#This Row],[backers_count]]</f>
        <v>24.150442477876105</v>
      </c>
      <c r="Q1404" s="9" t="str">
        <f t="shared" si="42"/>
        <v>music</v>
      </c>
      <c r="R1404" s="9" t="str">
        <f t="shared" si="43"/>
        <v>rock</v>
      </c>
    </row>
    <row r="1405" spans="1:18" ht="60" x14ac:dyDescent="0.25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8276</v>
      </c>
      <c r="O1405" s="6">
        <f>Table1[[#This Row],[pledged]]/Table1[[#This Row],[goal]]*100</f>
        <v>102.57499999999999</v>
      </c>
      <c r="P1405" s="8">
        <f>Table1[[#This Row],[pledged]]/Table1[[#This Row],[backers_count]]</f>
        <v>62.166666666666664</v>
      </c>
      <c r="Q1405" s="9" t="str">
        <f t="shared" si="42"/>
        <v>music</v>
      </c>
      <c r="R1405" s="9" t="str">
        <f t="shared" si="43"/>
        <v>rock</v>
      </c>
    </row>
    <row r="1406" spans="1:18" ht="60" x14ac:dyDescent="0.25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8287</v>
      </c>
      <c r="O1406" s="6">
        <f>Table1[[#This Row],[pledged]]/Table1[[#This Row],[goal]]*100</f>
        <v>1.6620689655172414</v>
      </c>
      <c r="P1406" s="8">
        <f>Table1[[#This Row],[pledged]]/Table1[[#This Row],[backers_count]]</f>
        <v>48.2</v>
      </c>
      <c r="Q1406" s="9" t="str">
        <f t="shared" si="42"/>
        <v>publishing</v>
      </c>
      <c r="R1406" s="9" t="str">
        <f t="shared" si="43"/>
        <v>translations</v>
      </c>
    </row>
    <row r="1407" spans="1:18" ht="30" x14ac:dyDescent="0.25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8287</v>
      </c>
      <c r="O1407" s="6">
        <f>Table1[[#This Row],[pledged]]/Table1[[#This Row],[goal]]*100</f>
        <v>0.42</v>
      </c>
      <c r="P1407" s="8">
        <f>Table1[[#This Row],[pledged]]/Table1[[#This Row],[backers_count]]</f>
        <v>6.1764705882352944</v>
      </c>
      <c r="Q1407" s="9" t="str">
        <f t="shared" si="42"/>
        <v>publishing</v>
      </c>
      <c r="R1407" s="9" t="str">
        <f t="shared" si="43"/>
        <v>translations</v>
      </c>
    </row>
    <row r="1408" spans="1:18" ht="30" x14ac:dyDescent="0.25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8287</v>
      </c>
      <c r="O1408" s="6">
        <f>Table1[[#This Row],[pledged]]/Table1[[#This Row],[goal]]*100</f>
        <v>0.125</v>
      </c>
      <c r="P1408" s="8">
        <f>Table1[[#This Row],[pledged]]/Table1[[#This Row],[backers_count]]</f>
        <v>5</v>
      </c>
      <c r="Q1408" s="9" t="str">
        <f t="shared" si="42"/>
        <v>publishing</v>
      </c>
      <c r="R1408" s="9" t="str">
        <f t="shared" si="43"/>
        <v>translations</v>
      </c>
    </row>
    <row r="1409" spans="1:18" ht="45" x14ac:dyDescent="0.25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8287</v>
      </c>
      <c r="O1409" s="6">
        <f>Table1[[#This Row],[pledged]]/Table1[[#This Row],[goal]]*100</f>
        <v>0.5</v>
      </c>
      <c r="P1409" s="8">
        <f>Table1[[#This Row],[pledged]]/Table1[[#This Row],[backers_count]]</f>
        <v>7.5</v>
      </c>
      <c r="Q1409" s="9" t="str">
        <f t="shared" si="42"/>
        <v>publishing</v>
      </c>
      <c r="R1409" s="9" t="str">
        <f t="shared" si="43"/>
        <v>translations</v>
      </c>
    </row>
    <row r="1410" spans="1:18" ht="60" x14ac:dyDescent="0.25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8287</v>
      </c>
      <c r="O1410" s="6">
        <f>Table1[[#This Row],[pledged]]/Table1[[#This Row],[goal]]*100</f>
        <v>7.1999999999999993</v>
      </c>
      <c r="P1410" s="8">
        <f>Table1[[#This Row],[pledged]]/Table1[[#This Row],[backers_count]]</f>
        <v>12</v>
      </c>
      <c r="Q1410" s="9" t="str">
        <f t="shared" ref="Q1410:Q1473" si="44">LEFT($N1410,SEARCH("/",$N1410)-1)</f>
        <v>publishing</v>
      </c>
      <c r="R1410" s="9" t="str">
        <f t="shared" ref="R1410:R1473" si="45">RIGHT(N1410,LEN(N1410)-SEARCH("/",N1410))</f>
        <v>translations</v>
      </c>
    </row>
    <row r="1411" spans="1:18" ht="45" x14ac:dyDescent="0.25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8287</v>
      </c>
      <c r="O1411" s="6">
        <f>Table1[[#This Row],[pledged]]/Table1[[#This Row],[goal]]*100</f>
        <v>0</v>
      </c>
      <c r="P1411" s="8" t="e">
        <f>Table1[[#This Row],[pledged]]/Table1[[#This Row],[backers_count]]</f>
        <v>#DIV/0!</v>
      </c>
      <c r="Q1411" s="9" t="str">
        <f t="shared" si="44"/>
        <v>publishing</v>
      </c>
      <c r="R1411" s="9" t="str">
        <f t="shared" si="45"/>
        <v>translations</v>
      </c>
    </row>
    <row r="1412" spans="1:18" ht="60" x14ac:dyDescent="0.25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8287</v>
      </c>
      <c r="O1412" s="6">
        <f>Table1[[#This Row],[pledged]]/Table1[[#This Row],[goal]]*100</f>
        <v>1.6666666666666666E-2</v>
      </c>
      <c r="P1412" s="8">
        <f>Table1[[#This Row],[pledged]]/Table1[[#This Row],[backers_count]]</f>
        <v>1</v>
      </c>
      <c r="Q1412" s="9" t="str">
        <f t="shared" si="44"/>
        <v>publishing</v>
      </c>
      <c r="R1412" s="9" t="str">
        <f t="shared" si="45"/>
        <v>translations</v>
      </c>
    </row>
    <row r="1413" spans="1:18" ht="60" x14ac:dyDescent="0.25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8287</v>
      </c>
      <c r="O1413" s="6">
        <f>Table1[[#This Row],[pledged]]/Table1[[#This Row],[goal]]*100</f>
        <v>0.23333333333333336</v>
      </c>
      <c r="P1413" s="8">
        <f>Table1[[#This Row],[pledged]]/Table1[[#This Row],[backers_count]]</f>
        <v>2.3333333333333335</v>
      </c>
      <c r="Q1413" s="9" t="str">
        <f t="shared" si="44"/>
        <v>publishing</v>
      </c>
      <c r="R1413" s="9" t="str">
        <f t="shared" si="45"/>
        <v>translations</v>
      </c>
    </row>
    <row r="1414" spans="1:18" ht="45" x14ac:dyDescent="0.25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8287</v>
      </c>
      <c r="O1414" s="6">
        <f>Table1[[#This Row],[pledged]]/Table1[[#This Row],[goal]]*100</f>
        <v>4.5714285714285712</v>
      </c>
      <c r="P1414" s="8">
        <f>Table1[[#This Row],[pledged]]/Table1[[#This Row],[backers_count]]</f>
        <v>24.615384615384617</v>
      </c>
      <c r="Q1414" s="9" t="str">
        <f t="shared" si="44"/>
        <v>publishing</v>
      </c>
      <c r="R1414" s="9" t="str">
        <f t="shared" si="45"/>
        <v>translations</v>
      </c>
    </row>
    <row r="1415" spans="1:18" ht="60" x14ac:dyDescent="0.25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8287</v>
      </c>
      <c r="O1415" s="6">
        <f>Table1[[#This Row],[pledged]]/Table1[[#This Row],[goal]]*100</f>
        <v>5</v>
      </c>
      <c r="P1415" s="8">
        <f>Table1[[#This Row],[pledged]]/Table1[[#This Row],[backers_count]]</f>
        <v>100</v>
      </c>
      <c r="Q1415" s="9" t="str">
        <f t="shared" si="44"/>
        <v>publishing</v>
      </c>
      <c r="R1415" s="9" t="str">
        <f t="shared" si="45"/>
        <v>translations</v>
      </c>
    </row>
    <row r="1416" spans="1:18" ht="60" x14ac:dyDescent="0.25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8287</v>
      </c>
      <c r="O1416" s="6">
        <f>Table1[[#This Row],[pledged]]/Table1[[#This Row],[goal]]*100</f>
        <v>0.2</v>
      </c>
      <c r="P1416" s="8">
        <f>Table1[[#This Row],[pledged]]/Table1[[#This Row],[backers_count]]</f>
        <v>1</v>
      </c>
      <c r="Q1416" s="9" t="str">
        <f t="shared" si="44"/>
        <v>publishing</v>
      </c>
      <c r="R1416" s="9" t="str">
        <f t="shared" si="45"/>
        <v>translations</v>
      </c>
    </row>
    <row r="1417" spans="1:18" ht="45" x14ac:dyDescent="0.25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8287</v>
      </c>
      <c r="O1417" s="6">
        <f>Table1[[#This Row],[pledged]]/Table1[[#This Row],[goal]]*100</f>
        <v>18.181818181818183</v>
      </c>
      <c r="P1417" s="8">
        <f>Table1[[#This Row],[pledged]]/Table1[[#This Row],[backers_count]]</f>
        <v>88.888888888888886</v>
      </c>
      <c r="Q1417" s="9" t="str">
        <f t="shared" si="44"/>
        <v>publishing</v>
      </c>
      <c r="R1417" s="9" t="str">
        <f t="shared" si="45"/>
        <v>translations</v>
      </c>
    </row>
    <row r="1418" spans="1:18" ht="45" x14ac:dyDescent="0.25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8287</v>
      </c>
      <c r="O1418" s="6">
        <f>Table1[[#This Row],[pledged]]/Table1[[#This Row],[goal]]*100</f>
        <v>0</v>
      </c>
      <c r="P1418" s="8" t="e">
        <f>Table1[[#This Row],[pledged]]/Table1[[#This Row],[backers_count]]</f>
        <v>#DIV/0!</v>
      </c>
      <c r="Q1418" s="9" t="str">
        <f t="shared" si="44"/>
        <v>publishing</v>
      </c>
      <c r="R1418" s="9" t="str">
        <f t="shared" si="45"/>
        <v>translations</v>
      </c>
    </row>
    <row r="1419" spans="1:18" ht="45" x14ac:dyDescent="0.25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8287</v>
      </c>
      <c r="O1419" s="6">
        <f>Table1[[#This Row],[pledged]]/Table1[[#This Row],[goal]]*100</f>
        <v>1.2222222222222223</v>
      </c>
      <c r="P1419" s="8">
        <f>Table1[[#This Row],[pledged]]/Table1[[#This Row],[backers_count]]</f>
        <v>27.5</v>
      </c>
      <c r="Q1419" s="9" t="str">
        <f t="shared" si="44"/>
        <v>publishing</v>
      </c>
      <c r="R1419" s="9" t="str">
        <f t="shared" si="45"/>
        <v>translations</v>
      </c>
    </row>
    <row r="1420" spans="1:18" ht="60" x14ac:dyDescent="0.25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8287</v>
      </c>
      <c r="O1420" s="6">
        <f>Table1[[#This Row],[pledged]]/Table1[[#This Row],[goal]]*100</f>
        <v>0.2</v>
      </c>
      <c r="P1420" s="8">
        <f>Table1[[#This Row],[pledged]]/Table1[[#This Row],[backers_count]]</f>
        <v>6</v>
      </c>
      <c r="Q1420" s="9" t="str">
        <f t="shared" si="44"/>
        <v>publishing</v>
      </c>
      <c r="R1420" s="9" t="str">
        <f t="shared" si="45"/>
        <v>translations</v>
      </c>
    </row>
    <row r="1421" spans="1:18" ht="60" x14ac:dyDescent="0.25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8287</v>
      </c>
      <c r="O1421" s="6">
        <f>Table1[[#This Row],[pledged]]/Table1[[#This Row],[goal]]*100</f>
        <v>7.0634920634920633</v>
      </c>
      <c r="P1421" s="8">
        <f>Table1[[#This Row],[pledged]]/Table1[[#This Row],[backers_count]]</f>
        <v>44.5</v>
      </c>
      <c r="Q1421" s="9" t="str">
        <f t="shared" si="44"/>
        <v>publishing</v>
      </c>
      <c r="R1421" s="9" t="str">
        <f t="shared" si="45"/>
        <v>translations</v>
      </c>
    </row>
    <row r="1422" spans="1:18" ht="30" x14ac:dyDescent="0.25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8287</v>
      </c>
      <c r="O1422" s="6">
        <f>Table1[[#This Row],[pledged]]/Table1[[#This Row],[goal]]*100</f>
        <v>2.7272727272727271</v>
      </c>
      <c r="P1422" s="8">
        <f>Table1[[#This Row],[pledged]]/Table1[[#This Row],[backers_count]]</f>
        <v>1</v>
      </c>
      <c r="Q1422" s="9" t="str">
        <f t="shared" si="44"/>
        <v>publishing</v>
      </c>
      <c r="R1422" s="9" t="str">
        <f t="shared" si="45"/>
        <v>translations</v>
      </c>
    </row>
    <row r="1423" spans="1:18" ht="60" x14ac:dyDescent="0.25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8287</v>
      </c>
      <c r="O1423" s="6">
        <f>Table1[[#This Row],[pledged]]/Table1[[#This Row],[goal]]*100</f>
        <v>0.1</v>
      </c>
      <c r="P1423" s="8">
        <f>Table1[[#This Row],[pledged]]/Table1[[#This Row],[backers_count]]</f>
        <v>100</v>
      </c>
      <c r="Q1423" s="9" t="str">
        <f t="shared" si="44"/>
        <v>publishing</v>
      </c>
      <c r="R1423" s="9" t="str">
        <f t="shared" si="45"/>
        <v>translations</v>
      </c>
    </row>
    <row r="1424" spans="1:18" ht="60" x14ac:dyDescent="0.25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8287</v>
      </c>
      <c r="O1424" s="6">
        <f>Table1[[#This Row],[pledged]]/Table1[[#This Row],[goal]]*100</f>
        <v>0.104</v>
      </c>
      <c r="P1424" s="8">
        <f>Table1[[#This Row],[pledged]]/Table1[[#This Row],[backers_count]]</f>
        <v>13</v>
      </c>
      <c r="Q1424" s="9" t="str">
        <f t="shared" si="44"/>
        <v>publishing</v>
      </c>
      <c r="R1424" s="9" t="str">
        <f t="shared" si="45"/>
        <v>translations</v>
      </c>
    </row>
    <row r="1425" spans="1:18" ht="60" x14ac:dyDescent="0.25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8287</v>
      </c>
      <c r="O1425" s="6">
        <f>Table1[[#This Row],[pledged]]/Table1[[#This Row],[goal]]*100</f>
        <v>0.33333333333333337</v>
      </c>
      <c r="P1425" s="8">
        <f>Table1[[#This Row],[pledged]]/Table1[[#This Row],[backers_count]]</f>
        <v>100</v>
      </c>
      <c r="Q1425" s="9" t="str">
        <f t="shared" si="44"/>
        <v>publishing</v>
      </c>
      <c r="R1425" s="9" t="str">
        <f t="shared" si="45"/>
        <v>translations</v>
      </c>
    </row>
    <row r="1426" spans="1:18" ht="45" x14ac:dyDescent="0.25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8287</v>
      </c>
      <c r="O1426" s="6">
        <f>Table1[[#This Row],[pledged]]/Table1[[#This Row],[goal]]*100</f>
        <v>20.36</v>
      </c>
      <c r="P1426" s="8">
        <f>Table1[[#This Row],[pledged]]/Table1[[#This Row],[backers_count]]</f>
        <v>109.07142857142857</v>
      </c>
      <c r="Q1426" s="9" t="str">
        <f t="shared" si="44"/>
        <v>publishing</v>
      </c>
      <c r="R1426" s="9" t="str">
        <f t="shared" si="45"/>
        <v>translations</v>
      </c>
    </row>
    <row r="1427" spans="1:18" ht="60" x14ac:dyDescent="0.25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8287</v>
      </c>
      <c r="O1427" s="6">
        <f>Table1[[#This Row],[pledged]]/Table1[[#This Row],[goal]]*100</f>
        <v>0</v>
      </c>
      <c r="P1427" s="8" t="e">
        <f>Table1[[#This Row],[pledged]]/Table1[[#This Row],[backers_count]]</f>
        <v>#DIV/0!</v>
      </c>
      <c r="Q1427" s="9" t="str">
        <f t="shared" si="44"/>
        <v>publishing</v>
      </c>
      <c r="R1427" s="9" t="str">
        <f t="shared" si="45"/>
        <v>translations</v>
      </c>
    </row>
    <row r="1428" spans="1:18" ht="60" x14ac:dyDescent="0.25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8287</v>
      </c>
      <c r="O1428" s="6">
        <f>Table1[[#This Row],[pledged]]/Table1[[#This Row],[goal]]*100</f>
        <v>0</v>
      </c>
      <c r="P1428" s="8" t="e">
        <f>Table1[[#This Row],[pledged]]/Table1[[#This Row],[backers_count]]</f>
        <v>#DIV/0!</v>
      </c>
      <c r="Q1428" s="9" t="str">
        <f t="shared" si="44"/>
        <v>publishing</v>
      </c>
      <c r="R1428" s="9" t="str">
        <f t="shared" si="45"/>
        <v>translations</v>
      </c>
    </row>
    <row r="1429" spans="1:18" ht="60" x14ac:dyDescent="0.25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8287</v>
      </c>
      <c r="O1429" s="6">
        <f>Table1[[#This Row],[pledged]]/Table1[[#This Row],[goal]]*100</f>
        <v>8.3800000000000008</v>
      </c>
      <c r="P1429" s="8">
        <f>Table1[[#This Row],[pledged]]/Table1[[#This Row],[backers_count]]</f>
        <v>104.75</v>
      </c>
      <c r="Q1429" s="9" t="str">
        <f t="shared" si="44"/>
        <v>publishing</v>
      </c>
      <c r="R1429" s="9" t="str">
        <f t="shared" si="45"/>
        <v>translations</v>
      </c>
    </row>
    <row r="1430" spans="1:18" ht="60" x14ac:dyDescent="0.25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8287</v>
      </c>
      <c r="O1430" s="6">
        <f>Table1[[#This Row],[pledged]]/Table1[[#This Row],[goal]]*100</f>
        <v>4.5</v>
      </c>
      <c r="P1430" s="8">
        <f>Table1[[#This Row],[pledged]]/Table1[[#This Row],[backers_count]]</f>
        <v>15</v>
      </c>
      <c r="Q1430" s="9" t="str">
        <f t="shared" si="44"/>
        <v>publishing</v>
      </c>
      <c r="R1430" s="9" t="str">
        <f t="shared" si="45"/>
        <v>translations</v>
      </c>
    </row>
    <row r="1431" spans="1:18" ht="45" x14ac:dyDescent="0.25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8287</v>
      </c>
      <c r="O1431" s="6">
        <f>Table1[[#This Row],[pledged]]/Table1[[#This Row],[goal]]*100</f>
        <v>0</v>
      </c>
      <c r="P1431" s="8" t="e">
        <f>Table1[[#This Row],[pledged]]/Table1[[#This Row],[backers_count]]</f>
        <v>#DIV/0!</v>
      </c>
      <c r="Q1431" s="9" t="str">
        <f t="shared" si="44"/>
        <v>publishing</v>
      </c>
      <c r="R1431" s="9" t="str">
        <f t="shared" si="45"/>
        <v>translations</v>
      </c>
    </row>
    <row r="1432" spans="1:18" ht="45" x14ac:dyDescent="0.25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8287</v>
      </c>
      <c r="O1432" s="6">
        <f>Table1[[#This Row],[pledged]]/Table1[[#This Row],[goal]]*100</f>
        <v>8.06</v>
      </c>
      <c r="P1432" s="8">
        <f>Table1[[#This Row],[pledged]]/Table1[[#This Row],[backers_count]]</f>
        <v>80.599999999999994</v>
      </c>
      <c r="Q1432" s="9" t="str">
        <f t="shared" si="44"/>
        <v>publishing</v>
      </c>
      <c r="R1432" s="9" t="str">
        <f t="shared" si="45"/>
        <v>translations</v>
      </c>
    </row>
    <row r="1433" spans="1:18" ht="60" x14ac:dyDescent="0.25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8287</v>
      </c>
      <c r="O1433" s="6">
        <f>Table1[[#This Row],[pledged]]/Table1[[#This Row],[goal]]*100</f>
        <v>31.94705882352941</v>
      </c>
      <c r="P1433" s="8">
        <f>Table1[[#This Row],[pledged]]/Table1[[#This Row],[backers_count]]</f>
        <v>115.55319148936171</v>
      </c>
      <c r="Q1433" s="9" t="str">
        <f t="shared" si="44"/>
        <v>publishing</v>
      </c>
      <c r="R1433" s="9" t="str">
        <f t="shared" si="45"/>
        <v>translations</v>
      </c>
    </row>
    <row r="1434" spans="1:18" ht="60" x14ac:dyDescent="0.25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8287</v>
      </c>
      <c r="O1434" s="6">
        <f>Table1[[#This Row],[pledged]]/Table1[[#This Row],[goal]]*100</f>
        <v>0</v>
      </c>
      <c r="P1434" s="8" t="e">
        <f>Table1[[#This Row],[pledged]]/Table1[[#This Row],[backers_count]]</f>
        <v>#DIV/0!</v>
      </c>
      <c r="Q1434" s="9" t="str">
        <f t="shared" si="44"/>
        <v>publishing</v>
      </c>
      <c r="R1434" s="9" t="str">
        <f t="shared" si="45"/>
        <v>translations</v>
      </c>
    </row>
    <row r="1435" spans="1:18" ht="60" x14ac:dyDescent="0.25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8287</v>
      </c>
      <c r="O1435" s="6">
        <f>Table1[[#This Row],[pledged]]/Table1[[#This Row],[goal]]*100</f>
        <v>6.708333333333333</v>
      </c>
      <c r="P1435" s="8">
        <f>Table1[[#This Row],[pledged]]/Table1[[#This Row],[backers_count]]</f>
        <v>80.5</v>
      </c>
      <c r="Q1435" s="9" t="str">
        <f t="shared" si="44"/>
        <v>publishing</v>
      </c>
      <c r="R1435" s="9" t="str">
        <f t="shared" si="45"/>
        <v>translations</v>
      </c>
    </row>
    <row r="1436" spans="1:18" ht="45" x14ac:dyDescent="0.25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8287</v>
      </c>
      <c r="O1436" s="6">
        <f>Table1[[#This Row],[pledged]]/Table1[[#This Row],[goal]]*100</f>
        <v>9.9878048780487809</v>
      </c>
      <c r="P1436" s="8">
        <f>Table1[[#This Row],[pledged]]/Table1[[#This Row],[backers_count]]</f>
        <v>744.5454545454545</v>
      </c>
      <c r="Q1436" s="9" t="str">
        <f t="shared" si="44"/>
        <v>publishing</v>
      </c>
      <c r="R1436" s="9" t="str">
        <f t="shared" si="45"/>
        <v>translations</v>
      </c>
    </row>
    <row r="1437" spans="1:18" ht="45" x14ac:dyDescent="0.25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8287</v>
      </c>
      <c r="O1437" s="6">
        <f>Table1[[#This Row],[pledged]]/Table1[[#This Row],[goal]]*100</f>
        <v>0.1</v>
      </c>
      <c r="P1437" s="8">
        <f>Table1[[#This Row],[pledged]]/Table1[[#This Row],[backers_count]]</f>
        <v>7.5</v>
      </c>
      <c r="Q1437" s="9" t="str">
        <f t="shared" si="44"/>
        <v>publishing</v>
      </c>
      <c r="R1437" s="9" t="str">
        <f t="shared" si="45"/>
        <v>translations</v>
      </c>
    </row>
    <row r="1438" spans="1:18" ht="60" x14ac:dyDescent="0.25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8287</v>
      </c>
      <c r="O1438" s="6">
        <f>Table1[[#This Row],[pledged]]/Table1[[#This Row],[goal]]*100</f>
        <v>0.77</v>
      </c>
      <c r="P1438" s="8">
        <f>Table1[[#This Row],[pledged]]/Table1[[#This Row],[backers_count]]</f>
        <v>38.5</v>
      </c>
      <c r="Q1438" s="9" t="str">
        <f t="shared" si="44"/>
        <v>publishing</v>
      </c>
      <c r="R1438" s="9" t="str">
        <f t="shared" si="45"/>
        <v>translations</v>
      </c>
    </row>
    <row r="1439" spans="1:18" ht="60" x14ac:dyDescent="0.25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8287</v>
      </c>
      <c r="O1439" s="6">
        <f>Table1[[#This Row],[pledged]]/Table1[[#This Row],[goal]]*100</f>
        <v>26.900000000000002</v>
      </c>
      <c r="P1439" s="8">
        <f>Table1[[#This Row],[pledged]]/Table1[[#This Row],[backers_count]]</f>
        <v>36.68181818181818</v>
      </c>
      <c r="Q1439" s="9" t="str">
        <f t="shared" si="44"/>
        <v>publishing</v>
      </c>
      <c r="R1439" s="9" t="str">
        <f t="shared" si="45"/>
        <v>translations</v>
      </c>
    </row>
    <row r="1440" spans="1:18" ht="60" x14ac:dyDescent="0.25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8287</v>
      </c>
      <c r="O1440" s="6">
        <f>Table1[[#This Row],[pledged]]/Table1[[#This Row],[goal]]*100</f>
        <v>3</v>
      </c>
      <c r="P1440" s="8">
        <f>Table1[[#This Row],[pledged]]/Table1[[#This Row],[backers_count]]</f>
        <v>75</v>
      </c>
      <c r="Q1440" s="9" t="str">
        <f t="shared" si="44"/>
        <v>publishing</v>
      </c>
      <c r="R1440" s="9" t="str">
        <f t="shared" si="45"/>
        <v>translations</v>
      </c>
    </row>
    <row r="1441" spans="1:18" ht="45" x14ac:dyDescent="0.25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8287</v>
      </c>
      <c r="O1441" s="6">
        <f>Table1[[#This Row],[pledged]]/Table1[[#This Row],[goal]]*100</f>
        <v>6.6055045871559637</v>
      </c>
      <c r="P1441" s="8">
        <f>Table1[[#This Row],[pledged]]/Table1[[#This Row],[backers_count]]</f>
        <v>30</v>
      </c>
      <c r="Q1441" s="9" t="str">
        <f t="shared" si="44"/>
        <v>publishing</v>
      </c>
      <c r="R1441" s="9" t="str">
        <f t="shared" si="45"/>
        <v>translations</v>
      </c>
    </row>
    <row r="1442" spans="1:18" ht="60" x14ac:dyDescent="0.25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8287</v>
      </c>
      <c r="O1442" s="6">
        <f>Table1[[#This Row],[pledged]]/Table1[[#This Row],[goal]]*100</f>
        <v>7.6923076923076927E-3</v>
      </c>
      <c r="P1442" s="8">
        <f>Table1[[#This Row],[pledged]]/Table1[[#This Row],[backers_count]]</f>
        <v>1</v>
      </c>
      <c r="Q1442" s="9" t="str">
        <f t="shared" si="44"/>
        <v>publishing</v>
      </c>
      <c r="R1442" s="9" t="str">
        <f t="shared" si="45"/>
        <v>translations</v>
      </c>
    </row>
    <row r="1443" spans="1:18" ht="60" x14ac:dyDescent="0.25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8287</v>
      </c>
      <c r="O1443" s="6">
        <f>Table1[[#This Row],[pledged]]/Table1[[#This Row],[goal]]*100</f>
        <v>1.1222222222222222</v>
      </c>
      <c r="P1443" s="8">
        <f>Table1[[#This Row],[pledged]]/Table1[[#This Row],[backers_count]]</f>
        <v>673.33333333333337</v>
      </c>
      <c r="Q1443" s="9" t="str">
        <f t="shared" si="44"/>
        <v>publishing</v>
      </c>
      <c r="R1443" s="9" t="str">
        <f t="shared" si="45"/>
        <v>translations</v>
      </c>
    </row>
    <row r="1444" spans="1:18" ht="60" x14ac:dyDescent="0.25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8287</v>
      </c>
      <c r="O1444" s="6">
        <f>Table1[[#This Row],[pledged]]/Table1[[#This Row],[goal]]*100</f>
        <v>0</v>
      </c>
      <c r="P1444" s="8" t="e">
        <f>Table1[[#This Row],[pledged]]/Table1[[#This Row],[backers_count]]</f>
        <v>#DIV/0!</v>
      </c>
      <c r="Q1444" s="9" t="str">
        <f t="shared" si="44"/>
        <v>publishing</v>
      </c>
      <c r="R1444" s="9" t="str">
        <f t="shared" si="45"/>
        <v>translations</v>
      </c>
    </row>
    <row r="1445" spans="1:18" ht="60" x14ac:dyDescent="0.25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8287</v>
      </c>
      <c r="O1445" s="6">
        <f>Table1[[#This Row],[pledged]]/Table1[[#This Row],[goal]]*100</f>
        <v>0</v>
      </c>
      <c r="P1445" s="8" t="e">
        <f>Table1[[#This Row],[pledged]]/Table1[[#This Row],[backers_count]]</f>
        <v>#DIV/0!</v>
      </c>
      <c r="Q1445" s="9" t="str">
        <f t="shared" si="44"/>
        <v>publishing</v>
      </c>
      <c r="R1445" s="9" t="str">
        <f t="shared" si="45"/>
        <v>translations</v>
      </c>
    </row>
    <row r="1446" spans="1:18" ht="45" x14ac:dyDescent="0.25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8287</v>
      </c>
      <c r="O1446" s="6">
        <f>Table1[[#This Row],[pledged]]/Table1[[#This Row],[goal]]*100</f>
        <v>0</v>
      </c>
      <c r="P1446" s="8" t="e">
        <f>Table1[[#This Row],[pledged]]/Table1[[#This Row],[backers_count]]</f>
        <v>#DIV/0!</v>
      </c>
      <c r="Q1446" s="9" t="str">
        <f t="shared" si="44"/>
        <v>publishing</v>
      </c>
      <c r="R1446" s="9" t="str">
        <f t="shared" si="45"/>
        <v>translations</v>
      </c>
    </row>
    <row r="1447" spans="1:18" ht="60" x14ac:dyDescent="0.25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8287</v>
      </c>
      <c r="O1447" s="6">
        <f>Table1[[#This Row],[pledged]]/Table1[[#This Row],[goal]]*100</f>
        <v>0</v>
      </c>
      <c r="P1447" s="8" t="e">
        <f>Table1[[#This Row],[pledged]]/Table1[[#This Row],[backers_count]]</f>
        <v>#DIV/0!</v>
      </c>
      <c r="Q1447" s="9" t="str">
        <f t="shared" si="44"/>
        <v>publishing</v>
      </c>
      <c r="R1447" s="9" t="str">
        <f t="shared" si="45"/>
        <v>translations</v>
      </c>
    </row>
    <row r="1448" spans="1:18" ht="60" x14ac:dyDescent="0.25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8287</v>
      </c>
      <c r="O1448" s="6">
        <f>Table1[[#This Row],[pledged]]/Table1[[#This Row],[goal]]*100</f>
        <v>0</v>
      </c>
      <c r="P1448" s="8" t="e">
        <f>Table1[[#This Row],[pledged]]/Table1[[#This Row],[backers_count]]</f>
        <v>#DIV/0!</v>
      </c>
      <c r="Q1448" s="9" t="str">
        <f t="shared" si="44"/>
        <v>publishing</v>
      </c>
      <c r="R1448" s="9" t="str">
        <f t="shared" si="45"/>
        <v>translations</v>
      </c>
    </row>
    <row r="1449" spans="1:18" ht="30" x14ac:dyDescent="0.25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8287</v>
      </c>
      <c r="O1449" s="6">
        <f>Table1[[#This Row],[pledged]]/Table1[[#This Row],[goal]]*100</f>
        <v>1.4999999999999999E-2</v>
      </c>
      <c r="P1449" s="8">
        <f>Table1[[#This Row],[pledged]]/Table1[[#This Row],[backers_count]]</f>
        <v>25</v>
      </c>
      <c r="Q1449" s="9" t="str">
        <f t="shared" si="44"/>
        <v>publishing</v>
      </c>
      <c r="R1449" s="9" t="str">
        <f t="shared" si="45"/>
        <v>translations</v>
      </c>
    </row>
    <row r="1450" spans="1:18" ht="60" x14ac:dyDescent="0.25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8287</v>
      </c>
      <c r="O1450" s="6">
        <f>Table1[[#This Row],[pledged]]/Table1[[#This Row],[goal]]*100</f>
        <v>0</v>
      </c>
      <c r="P1450" s="8" t="e">
        <f>Table1[[#This Row],[pledged]]/Table1[[#This Row],[backers_count]]</f>
        <v>#DIV/0!</v>
      </c>
      <c r="Q1450" s="9" t="str">
        <f t="shared" si="44"/>
        <v>publishing</v>
      </c>
      <c r="R1450" s="9" t="str">
        <f t="shared" si="45"/>
        <v>translations</v>
      </c>
    </row>
    <row r="1451" spans="1:18" ht="60" x14ac:dyDescent="0.25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8287</v>
      </c>
      <c r="O1451" s="6">
        <f>Table1[[#This Row],[pledged]]/Table1[[#This Row],[goal]]*100</f>
        <v>0</v>
      </c>
      <c r="P1451" s="8" t="e">
        <f>Table1[[#This Row],[pledged]]/Table1[[#This Row],[backers_count]]</f>
        <v>#DIV/0!</v>
      </c>
      <c r="Q1451" s="9" t="str">
        <f t="shared" si="44"/>
        <v>publishing</v>
      </c>
      <c r="R1451" s="9" t="str">
        <f t="shared" si="45"/>
        <v>translations</v>
      </c>
    </row>
    <row r="1452" spans="1:18" ht="60" x14ac:dyDescent="0.25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8287</v>
      </c>
      <c r="O1452" s="6">
        <f>Table1[[#This Row],[pledged]]/Table1[[#This Row],[goal]]*100</f>
        <v>1E-3</v>
      </c>
      <c r="P1452" s="8">
        <f>Table1[[#This Row],[pledged]]/Table1[[#This Row],[backers_count]]</f>
        <v>1</v>
      </c>
      <c r="Q1452" s="9" t="str">
        <f t="shared" si="44"/>
        <v>publishing</v>
      </c>
      <c r="R1452" s="9" t="str">
        <f t="shared" si="45"/>
        <v>translations</v>
      </c>
    </row>
    <row r="1453" spans="1:18" ht="45" x14ac:dyDescent="0.25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8287</v>
      </c>
      <c r="O1453" s="6">
        <f>Table1[[#This Row],[pledged]]/Table1[[#This Row],[goal]]*100</f>
        <v>1.0554089709762533E-2</v>
      </c>
      <c r="P1453" s="8">
        <f>Table1[[#This Row],[pledged]]/Table1[[#This Row],[backers_count]]</f>
        <v>1</v>
      </c>
      <c r="Q1453" s="9" t="str">
        <f t="shared" si="44"/>
        <v>publishing</v>
      </c>
      <c r="R1453" s="9" t="str">
        <f t="shared" si="45"/>
        <v>translations</v>
      </c>
    </row>
    <row r="1454" spans="1:18" ht="45" x14ac:dyDescent="0.25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8287</v>
      </c>
      <c r="O1454" s="6">
        <f>Table1[[#This Row],[pledged]]/Table1[[#This Row],[goal]]*100</f>
        <v>0</v>
      </c>
      <c r="P1454" s="8" t="e">
        <f>Table1[[#This Row],[pledged]]/Table1[[#This Row],[backers_count]]</f>
        <v>#DIV/0!</v>
      </c>
      <c r="Q1454" s="9" t="str">
        <f t="shared" si="44"/>
        <v>publishing</v>
      </c>
      <c r="R1454" s="9" t="str">
        <f t="shared" si="45"/>
        <v>translations</v>
      </c>
    </row>
    <row r="1455" spans="1:18" ht="60" x14ac:dyDescent="0.25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8287</v>
      </c>
      <c r="O1455" s="6">
        <f>Table1[[#This Row],[pledged]]/Table1[[#This Row],[goal]]*100</f>
        <v>0</v>
      </c>
      <c r="P1455" s="8" t="e">
        <f>Table1[[#This Row],[pledged]]/Table1[[#This Row],[backers_count]]</f>
        <v>#DIV/0!</v>
      </c>
      <c r="Q1455" s="9" t="str">
        <f t="shared" si="44"/>
        <v>publishing</v>
      </c>
      <c r="R1455" s="9" t="str">
        <f t="shared" si="45"/>
        <v>translations</v>
      </c>
    </row>
    <row r="1456" spans="1:18" ht="60" x14ac:dyDescent="0.25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8287</v>
      </c>
      <c r="O1456" s="6">
        <f>Table1[[#This Row],[pledged]]/Table1[[#This Row],[goal]]*100</f>
        <v>0.85714285714285721</v>
      </c>
      <c r="P1456" s="8">
        <f>Table1[[#This Row],[pledged]]/Table1[[#This Row],[backers_count]]</f>
        <v>15</v>
      </c>
      <c r="Q1456" s="9" t="str">
        <f t="shared" si="44"/>
        <v>publishing</v>
      </c>
      <c r="R1456" s="9" t="str">
        <f t="shared" si="45"/>
        <v>translations</v>
      </c>
    </row>
    <row r="1457" spans="1:18" ht="60" x14ac:dyDescent="0.25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8287</v>
      </c>
      <c r="O1457" s="6">
        <f>Table1[[#This Row],[pledged]]/Table1[[#This Row],[goal]]*100</f>
        <v>10.5</v>
      </c>
      <c r="P1457" s="8">
        <f>Table1[[#This Row],[pledged]]/Table1[[#This Row],[backers_count]]</f>
        <v>225</v>
      </c>
      <c r="Q1457" s="9" t="str">
        <f t="shared" si="44"/>
        <v>publishing</v>
      </c>
      <c r="R1457" s="9" t="str">
        <f t="shared" si="45"/>
        <v>translations</v>
      </c>
    </row>
    <row r="1458" spans="1:18" ht="30" x14ac:dyDescent="0.25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8287</v>
      </c>
      <c r="O1458" s="6">
        <f>Table1[[#This Row],[pledged]]/Table1[[#This Row],[goal]]*100</f>
        <v>2.9000000000000004</v>
      </c>
      <c r="P1458" s="8">
        <f>Table1[[#This Row],[pledged]]/Table1[[#This Row],[backers_count]]</f>
        <v>48.333333333333336</v>
      </c>
      <c r="Q1458" s="9" t="str">
        <f t="shared" si="44"/>
        <v>publishing</v>
      </c>
      <c r="R1458" s="9" t="str">
        <f t="shared" si="45"/>
        <v>translations</v>
      </c>
    </row>
    <row r="1459" spans="1:18" ht="30" x14ac:dyDescent="0.25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8287</v>
      </c>
      <c r="O1459" s="6">
        <f>Table1[[#This Row],[pledged]]/Table1[[#This Row],[goal]]*100</f>
        <v>0</v>
      </c>
      <c r="P1459" s="8" t="e">
        <f>Table1[[#This Row],[pledged]]/Table1[[#This Row],[backers_count]]</f>
        <v>#DIV/0!</v>
      </c>
      <c r="Q1459" s="9" t="str">
        <f t="shared" si="44"/>
        <v>publishing</v>
      </c>
      <c r="R1459" s="9" t="str">
        <f t="shared" si="45"/>
        <v>translations</v>
      </c>
    </row>
    <row r="1460" spans="1:18" ht="60" x14ac:dyDescent="0.25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8287</v>
      </c>
      <c r="O1460" s="6">
        <f>Table1[[#This Row],[pledged]]/Table1[[#This Row],[goal]]*100</f>
        <v>0</v>
      </c>
      <c r="P1460" s="8" t="e">
        <f>Table1[[#This Row],[pledged]]/Table1[[#This Row],[backers_count]]</f>
        <v>#DIV/0!</v>
      </c>
      <c r="Q1460" s="9" t="str">
        <f t="shared" si="44"/>
        <v>publishing</v>
      </c>
      <c r="R1460" s="9" t="str">
        <f t="shared" si="45"/>
        <v>translations</v>
      </c>
    </row>
    <row r="1461" spans="1:18" ht="45" x14ac:dyDescent="0.25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8287</v>
      </c>
      <c r="O1461" s="6">
        <f>Table1[[#This Row],[pledged]]/Table1[[#This Row],[goal]]*100</f>
        <v>0</v>
      </c>
      <c r="P1461" s="8" t="e">
        <f>Table1[[#This Row],[pledged]]/Table1[[#This Row],[backers_count]]</f>
        <v>#DIV/0!</v>
      </c>
      <c r="Q1461" s="9" t="str">
        <f t="shared" si="44"/>
        <v>publishing</v>
      </c>
      <c r="R1461" s="9" t="str">
        <f t="shared" si="45"/>
        <v>translations</v>
      </c>
    </row>
    <row r="1462" spans="1:18" ht="45" x14ac:dyDescent="0.25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8287</v>
      </c>
      <c r="O1462" s="6">
        <f>Table1[[#This Row],[pledged]]/Table1[[#This Row],[goal]]*100</f>
        <v>0</v>
      </c>
      <c r="P1462" s="8" t="e">
        <f>Table1[[#This Row],[pledged]]/Table1[[#This Row],[backers_count]]</f>
        <v>#DIV/0!</v>
      </c>
      <c r="Q1462" s="9" t="str">
        <f t="shared" si="44"/>
        <v>publishing</v>
      </c>
      <c r="R1462" s="9" t="str">
        <f t="shared" si="45"/>
        <v>translations</v>
      </c>
    </row>
    <row r="1463" spans="1:18" ht="30" x14ac:dyDescent="0.25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8288</v>
      </c>
      <c r="O1463" s="6">
        <f>Table1[[#This Row],[pledged]]/Table1[[#This Row],[goal]]*100</f>
        <v>101.24459999999999</v>
      </c>
      <c r="P1463" s="8">
        <f>Table1[[#This Row],[pledged]]/Table1[[#This Row],[backers_count]]</f>
        <v>44.66673529411765</v>
      </c>
      <c r="Q1463" s="9" t="str">
        <f t="shared" si="44"/>
        <v>publishing</v>
      </c>
      <c r="R1463" s="9" t="str">
        <f t="shared" si="45"/>
        <v>radio &amp; podcasts</v>
      </c>
    </row>
    <row r="1464" spans="1:18" ht="30" x14ac:dyDescent="0.25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8288</v>
      </c>
      <c r="O1464" s="6">
        <f>Table1[[#This Row],[pledged]]/Table1[[#This Row],[goal]]*100</f>
        <v>108.5175</v>
      </c>
      <c r="P1464" s="8">
        <f>Table1[[#This Row],[pledged]]/Table1[[#This Row],[backers_count]]</f>
        <v>28.937999999999999</v>
      </c>
      <c r="Q1464" s="9" t="str">
        <f t="shared" si="44"/>
        <v>publishing</v>
      </c>
      <c r="R1464" s="9" t="str">
        <f t="shared" si="45"/>
        <v>radio &amp; podcasts</v>
      </c>
    </row>
    <row r="1465" spans="1:18" ht="60" x14ac:dyDescent="0.25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8288</v>
      </c>
      <c r="O1465" s="6">
        <f>Table1[[#This Row],[pledged]]/Table1[[#This Row],[goal]]*100</f>
        <v>147.66666666666666</v>
      </c>
      <c r="P1465" s="8">
        <f>Table1[[#This Row],[pledged]]/Table1[[#This Row],[backers_count]]</f>
        <v>35.44</v>
      </c>
      <c r="Q1465" s="9" t="str">
        <f t="shared" si="44"/>
        <v>publishing</v>
      </c>
      <c r="R1465" s="9" t="str">
        <f t="shared" si="45"/>
        <v>radio &amp; podcasts</v>
      </c>
    </row>
    <row r="1466" spans="1:18" x14ac:dyDescent="0.25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8288</v>
      </c>
      <c r="O1466" s="6">
        <f>Table1[[#This Row],[pledged]]/Table1[[#This Row],[goal]]*100</f>
        <v>163.19999999999999</v>
      </c>
      <c r="P1466" s="8">
        <f>Table1[[#This Row],[pledged]]/Table1[[#This Row],[backers_count]]</f>
        <v>34.871794871794869</v>
      </c>
      <c r="Q1466" s="9" t="str">
        <f t="shared" si="44"/>
        <v>publishing</v>
      </c>
      <c r="R1466" s="9" t="str">
        <f t="shared" si="45"/>
        <v>radio &amp; podcasts</v>
      </c>
    </row>
    <row r="1467" spans="1:18" ht="60" x14ac:dyDescent="0.25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8288</v>
      </c>
      <c r="O1467" s="6">
        <f>Table1[[#This Row],[pledged]]/Table1[[#This Row],[goal]]*100</f>
        <v>456.41449999999998</v>
      </c>
      <c r="P1467" s="8">
        <f>Table1[[#This Row],[pledged]]/Table1[[#This Row],[backers_count]]</f>
        <v>52.622732513451197</v>
      </c>
      <c r="Q1467" s="9" t="str">
        <f t="shared" si="44"/>
        <v>publishing</v>
      </c>
      <c r="R1467" s="9" t="str">
        <f t="shared" si="45"/>
        <v>radio &amp; podcasts</v>
      </c>
    </row>
    <row r="1468" spans="1:18" ht="60" x14ac:dyDescent="0.25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8288</v>
      </c>
      <c r="O1468" s="6">
        <f>Table1[[#This Row],[pledged]]/Table1[[#This Row],[goal]]*100</f>
        <v>107.87731249999999</v>
      </c>
      <c r="P1468" s="8">
        <f>Table1[[#This Row],[pledged]]/Table1[[#This Row],[backers_count]]</f>
        <v>69.598266129032254</v>
      </c>
      <c r="Q1468" s="9" t="str">
        <f t="shared" si="44"/>
        <v>publishing</v>
      </c>
      <c r="R1468" s="9" t="str">
        <f t="shared" si="45"/>
        <v>radio &amp; podcasts</v>
      </c>
    </row>
    <row r="1469" spans="1:18" ht="30" x14ac:dyDescent="0.25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8288</v>
      </c>
      <c r="O1469" s="6">
        <f>Table1[[#This Row],[pledged]]/Table1[[#This Row],[goal]]*100</f>
        <v>115.08</v>
      </c>
      <c r="P1469" s="8">
        <f>Table1[[#This Row],[pledged]]/Table1[[#This Row],[backers_count]]</f>
        <v>76.72</v>
      </c>
      <c r="Q1469" s="9" t="str">
        <f t="shared" si="44"/>
        <v>publishing</v>
      </c>
      <c r="R1469" s="9" t="str">
        <f t="shared" si="45"/>
        <v>radio &amp; podcasts</v>
      </c>
    </row>
    <row r="1470" spans="1:18" ht="60" x14ac:dyDescent="0.25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8288</v>
      </c>
      <c r="O1470" s="6">
        <f>Table1[[#This Row],[pledged]]/Table1[[#This Row],[goal]]*100</f>
        <v>102.36842105263158</v>
      </c>
      <c r="P1470" s="8">
        <f>Table1[[#This Row],[pledged]]/Table1[[#This Row],[backers_count]]</f>
        <v>33.191126279863482</v>
      </c>
      <c r="Q1470" s="9" t="str">
        <f t="shared" si="44"/>
        <v>publishing</v>
      </c>
      <c r="R1470" s="9" t="str">
        <f t="shared" si="45"/>
        <v>radio &amp; podcasts</v>
      </c>
    </row>
    <row r="1471" spans="1:18" ht="45" x14ac:dyDescent="0.25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8288</v>
      </c>
      <c r="O1471" s="6">
        <f>Table1[[#This Row],[pledged]]/Table1[[#This Row],[goal]]*100</f>
        <v>108.42485875706214</v>
      </c>
      <c r="P1471" s="8">
        <f>Table1[[#This Row],[pledged]]/Table1[[#This Row],[backers_count]]</f>
        <v>149.46417445482865</v>
      </c>
      <c r="Q1471" s="9" t="str">
        <f t="shared" si="44"/>
        <v>publishing</v>
      </c>
      <c r="R1471" s="9" t="str">
        <f t="shared" si="45"/>
        <v>radio &amp; podcasts</v>
      </c>
    </row>
    <row r="1472" spans="1:18" ht="60" x14ac:dyDescent="0.25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8288</v>
      </c>
      <c r="O1472" s="6">
        <f>Table1[[#This Row],[pledged]]/Table1[[#This Row],[goal]]*100</f>
        <v>125.13333333333334</v>
      </c>
      <c r="P1472" s="8">
        <f>Table1[[#This Row],[pledged]]/Table1[[#This Row],[backers_count]]</f>
        <v>23.172839506172838</v>
      </c>
      <c r="Q1472" s="9" t="str">
        <f t="shared" si="44"/>
        <v>publishing</v>
      </c>
      <c r="R1472" s="9" t="str">
        <f t="shared" si="45"/>
        <v>radio &amp; podcasts</v>
      </c>
    </row>
    <row r="1473" spans="1:18" ht="60" x14ac:dyDescent="0.25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8288</v>
      </c>
      <c r="O1473" s="6">
        <f>Table1[[#This Row],[pledged]]/Table1[[#This Row],[goal]]*100</f>
        <v>103.840625</v>
      </c>
      <c r="P1473" s="8">
        <f>Table1[[#This Row],[pledged]]/Table1[[#This Row],[backers_count]]</f>
        <v>96.877551020408163</v>
      </c>
      <c r="Q1473" s="9" t="str">
        <f t="shared" si="44"/>
        <v>publishing</v>
      </c>
      <c r="R1473" s="9" t="str">
        <f t="shared" si="45"/>
        <v>radio &amp; podcasts</v>
      </c>
    </row>
    <row r="1474" spans="1:18" ht="60" x14ac:dyDescent="0.25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8288</v>
      </c>
      <c r="O1474" s="6">
        <f>Table1[[#This Row],[pledged]]/Table1[[#This Row],[goal]]*100</f>
        <v>138.70400000000001</v>
      </c>
      <c r="P1474" s="8">
        <f>Table1[[#This Row],[pledged]]/Table1[[#This Row],[backers_count]]</f>
        <v>103.20238095238095</v>
      </c>
      <c r="Q1474" s="9" t="str">
        <f t="shared" ref="Q1474:Q1537" si="46">LEFT($N1474,SEARCH("/",$N1474)-1)</f>
        <v>publishing</v>
      </c>
      <c r="R1474" s="9" t="str">
        <f t="shared" ref="R1474:R1537" si="47">RIGHT(N1474,LEN(N1474)-SEARCH("/",N1474))</f>
        <v>radio &amp; podcasts</v>
      </c>
    </row>
    <row r="1475" spans="1:18" x14ac:dyDescent="0.25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8288</v>
      </c>
      <c r="O1475" s="6">
        <f>Table1[[#This Row],[pledged]]/Table1[[#This Row],[goal]]*100</f>
        <v>120.51600000000001</v>
      </c>
      <c r="P1475" s="8">
        <f>Table1[[#This Row],[pledged]]/Table1[[#This Row],[backers_count]]</f>
        <v>38.462553191489363</v>
      </c>
      <c r="Q1475" s="9" t="str">
        <f t="shared" si="46"/>
        <v>publishing</v>
      </c>
      <c r="R1475" s="9" t="str">
        <f t="shared" si="47"/>
        <v>radio &amp; podcasts</v>
      </c>
    </row>
    <row r="1476" spans="1:18" ht="60" x14ac:dyDescent="0.25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8288</v>
      </c>
      <c r="O1476" s="6">
        <f>Table1[[#This Row],[pledged]]/Table1[[#This Row],[goal]]*100</f>
        <v>112.26666666666667</v>
      </c>
      <c r="P1476" s="8">
        <f>Table1[[#This Row],[pledged]]/Table1[[#This Row],[backers_count]]</f>
        <v>44.315789473684212</v>
      </c>
      <c r="Q1476" s="9" t="str">
        <f t="shared" si="46"/>
        <v>publishing</v>
      </c>
      <c r="R1476" s="9" t="str">
        <f t="shared" si="47"/>
        <v>radio &amp; podcasts</v>
      </c>
    </row>
    <row r="1477" spans="1:18" ht="45" x14ac:dyDescent="0.25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8288</v>
      </c>
      <c r="O1477" s="6">
        <f>Table1[[#This Row],[pledged]]/Table1[[#This Row],[goal]]*100</f>
        <v>188.66966666666667</v>
      </c>
      <c r="P1477" s="8">
        <f>Table1[[#This Row],[pledged]]/Table1[[#This Row],[backers_count]]</f>
        <v>64.173356009070289</v>
      </c>
      <c r="Q1477" s="9" t="str">
        <f t="shared" si="46"/>
        <v>publishing</v>
      </c>
      <c r="R1477" s="9" t="str">
        <f t="shared" si="47"/>
        <v>radio &amp; podcasts</v>
      </c>
    </row>
    <row r="1478" spans="1:18" ht="45" x14ac:dyDescent="0.25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8288</v>
      </c>
      <c r="O1478" s="6">
        <f>Table1[[#This Row],[pledged]]/Table1[[#This Row],[goal]]*100</f>
        <v>661.55466666666666</v>
      </c>
      <c r="P1478" s="8">
        <f>Table1[[#This Row],[pledged]]/Table1[[#This Row],[backers_count]]</f>
        <v>43.333275109170302</v>
      </c>
      <c r="Q1478" s="9" t="str">
        <f t="shared" si="46"/>
        <v>publishing</v>
      </c>
      <c r="R1478" s="9" t="str">
        <f t="shared" si="47"/>
        <v>radio &amp; podcasts</v>
      </c>
    </row>
    <row r="1479" spans="1:18" ht="60" x14ac:dyDescent="0.25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8288</v>
      </c>
      <c r="O1479" s="6">
        <f>Table1[[#This Row],[pledged]]/Table1[[#This Row],[goal]]*100</f>
        <v>111.31</v>
      </c>
      <c r="P1479" s="8">
        <f>Table1[[#This Row],[pledged]]/Table1[[#This Row],[backers_count]]</f>
        <v>90.495934959349597</v>
      </c>
      <c r="Q1479" s="9" t="str">
        <f t="shared" si="46"/>
        <v>publishing</v>
      </c>
      <c r="R1479" s="9" t="str">
        <f t="shared" si="47"/>
        <v>radio &amp; podcasts</v>
      </c>
    </row>
    <row r="1480" spans="1:18" ht="60" x14ac:dyDescent="0.25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8288</v>
      </c>
      <c r="O1480" s="6">
        <f>Table1[[#This Row],[pledged]]/Table1[[#This Row],[goal]]*100</f>
        <v>1181.6142199999999</v>
      </c>
      <c r="P1480" s="8">
        <f>Table1[[#This Row],[pledged]]/Table1[[#This Row],[backers_count]]</f>
        <v>29.187190495010373</v>
      </c>
      <c r="Q1480" s="9" t="str">
        <f t="shared" si="46"/>
        <v>publishing</v>
      </c>
      <c r="R1480" s="9" t="str">
        <f t="shared" si="47"/>
        <v>radio &amp; podcasts</v>
      </c>
    </row>
    <row r="1481" spans="1:18" ht="60" x14ac:dyDescent="0.25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8288</v>
      </c>
      <c r="O1481" s="6">
        <f>Table1[[#This Row],[pledged]]/Table1[[#This Row],[goal]]*100</f>
        <v>137.375</v>
      </c>
      <c r="P1481" s="8">
        <f>Table1[[#This Row],[pledged]]/Table1[[#This Row],[backers_count]]</f>
        <v>30.95774647887324</v>
      </c>
      <c r="Q1481" s="9" t="str">
        <f t="shared" si="46"/>
        <v>publishing</v>
      </c>
      <c r="R1481" s="9" t="str">
        <f t="shared" si="47"/>
        <v>radio &amp; podcasts</v>
      </c>
    </row>
    <row r="1482" spans="1:18" ht="60" x14ac:dyDescent="0.25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8288</v>
      </c>
      <c r="O1482" s="6">
        <f>Table1[[#This Row],[pledged]]/Table1[[#This Row],[goal]]*100</f>
        <v>117.04040000000001</v>
      </c>
      <c r="P1482" s="8">
        <f>Table1[[#This Row],[pledged]]/Table1[[#This Row],[backers_count]]</f>
        <v>92.157795275590544</v>
      </c>
      <c r="Q1482" s="9" t="str">
        <f t="shared" si="46"/>
        <v>publishing</v>
      </c>
      <c r="R1482" s="9" t="str">
        <f t="shared" si="47"/>
        <v>radio &amp; podcasts</v>
      </c>
    </row>
    <row r="1483" spans="1:18" ht="60" x14ac:dyDescent="0.25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8275</v>
      </c>
      <c r="O1483" s="6">
        <f>Table1[[#This Row],[pledged]]/Table1[[#This Row],[goal]]*100</f>
        <v>2.1</v>
      </c>
      <c r="P1483" s="8">
        <f>Table1[[#This Row],[pledged]]/Table1[[#This Row],[backers_count]]</f>
        <v>17.5</v>
      </c>
      <c r="Q1483" s="9" t="str">
        <f t="shared" si="46"/>
        <v>publishing</v>
      </c>
      <c r="R1483" s="9" t="str">
        <f t="shared" si="47"/>
        <v>fiction</v>
      </c>
    </row>
    <row r="1484" spans="1:18" ht="45" x14ac:dyDescent="0.25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8275</v>
      </c>
      <c r="O1484" s="6">
        <f>Table1[[#This Row],[pledged]]/Table1[[#This Row],[goal]]*100</f>
        <v>0.1</v>
      </c>
      <c r="P1484" s="8">
        <f>Table1[[#This Row],[pledged]]/Table1[[#This Row],[backers_count]]</f>
        <v>5</v>
      </c>
      <c r="Q1484" s="9" t="str">
        <f t="shared" si="46"/>
        <v>publishing</v>
      </c>
      <c r="R1484" s="9" t="str">
        <f t="shared" si="47"/>
        <v>fiction</v>
      </c>
    </row>
    <row r="1485" spans="1:18" ht="60" x14ac:dyDescent="0.25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8275</v>
      </c>
      <c r="O1485" s="6">
        <f>Table1[[#This Row],[pledged]]/Table1[[#This Row],[goal]]*100</f>
        <v>0.7142857142857143</v>
      </c>
      <c r="P1485" s="8">
        <f>Table1[[#This Row],[pledged]]/Table1[[#This Row],[backers_count]]</f>
        <v>25</v>
      </c>
      <c r="Q1485" s="9" t="str">
        <f t="shared" si="46"/>
        <v>publishing</v>
      </c>
      <c r="R1485" s="9" t="str">
        <f t="shared" si="47"/>
        <v>fiction</v>
      </c>
    </row>
    <row r="1486" spans="1:18" x14ac:dyDescent="0.25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8275</v>
      </c>
      <c r="O1486" s="6">
        <f>Table1[[#This Row],[pledged]]/Table1[[#This Row],[goal]]*100</f>
        <v>0</v>
      </c>
      <c r="P1486" s="8" t="e">
        <f>Table1[[#This Row],[pledged]]/Table1[[#This Row],[backers_count]]</f>
        <v>#DIV/0!</v>
      </c>
      <c r="Q1486" s="9" t="str">
        <f t="shared" si="46"/>
        <v>publishing</v>
      </c>
      <c r="R1486" s="9" t="str">
        <f t="shared" si="47"/>
        <v>fiction</v>
      </c>
    </row>
    <row r="1487" spans="1:18" ht="60" x14ac:dyDescent="0.25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8275</v>
      </c>
      <c r="O1487" s="6">
        <f>Table1[[#This Row],[pledged]]/Table1[[#This Row],[goal]]*100</f>
        <v>2.2388059701492535</v>
      </c>
      <c r="P1487" s="8">
        <f>Table1[[#This Row],[pledged]]/Table1[[#This Row],[backers_count]]</f>
        <v>50</v>
      </c>
      <c r="Q1487" s="9" t="str">
        <f t="shared" si="46"/>
        <v>publishing</v>
      </c>
      <c r="R1487" s="9" t="str">
        <f t="shared" si="47"/>
        <v>fiction</v>
      </c>
    </row>
    <row r="1488" spans="1:18" ht="60" x14ac:dyDescent="0.25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8275</v>
      </c>
      <c r="O1488" s="6">
        <f>Table1[[#This Row],[pledged]]/Table1[[#This Row],[goal]]*100</f>
        <v>0.24</v>
      </c>
      <c r="P1488" s="8">
        <f>Table1[[#This Row],[pledged]]/Table1[[#This Row],[backers_count]]</f>
        <v>16</v>
      </c>
      <c r="Q1488" s="9" t="str">
        <f t="shared" si="46"/>
        <v>publishing</v>
      </c>
      <c r="R1488" s="9" t="str">
        <f t="shared" si="47"/>
        <v>fiction</v>
      </c>
    </row>
    <row r="1489" spans="1:18" ht="45" x14ac:dyDescent="0.25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8275</v>
      </c>
      <c r="O1489" s="6">
        <f>Table1[[#This Row],[pledged]]/Table1[[#This Row],[goal]]*100</f>
        <v>0</v>
      </c>
      <c r="P1489" s="8" t="e">
        <f>Table1[[#This Row],[pledged]]/Table1[[#This Row],[backers_count]]</f>
        <v>#DIV/0!</v>
      </c>
      <c r="Q1489" s="9" t="str">
        <f t="shared" si="46"/>
        <v>publishing</v>
      </c>
      <c r="R1489" s="9" t="str">
        <f t="shared" si="47"/>
        <v>fiction</v>
      </c>
    </row>
    <row r="1490" spans="1:18" ht="45" x14ac:dyDescent="0.25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8275</v>
      </c>
      <c r="O1490" s="6">
        <f>Table1[[#This Row],[pledged]]/Table1[[#This Row],[goal]]*100</f>
        <v>2.4</v>
      </c>
      <c r="P1490" s="8">
        <f>Table1[[#This Row],[pledged]]/Table1[[#This Row],[backers_count]]</f>
        <v>60</v>
      </c>
      <c r="Q1490" s="9" t="str">
        <f t="shared" si="46"/>
        <v>publishing</v>
      </c>
      <c r="R1490" s="9" t="str">
        <f t="shared" si="47"/>
        <v>fiction</v>
      </c>
    </row>
    <row r="1491" spans="1:18" ht="45" x14ac:dyDescent="0.25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8275</v>
      </c>
      <c r="O1491" s="6">
        <f>Table1[[#This Row],[pledged]]/Table1[[#This Row],[goal]]*100</f>
        <v>0</v>
      </c>
      <c r="P1491" s="8" t="e">
        <f>Table1[[#This Row],[pledged]]/Table1[[#This Row],[backers_count]]</f>
        <v>#DIV/0!</v>
      </c>
      <c r="Q1491" s="9" t="str">
        <f t="shared" si="46"/>
        <v>publishing</v>
      </c>
      <c r="R1491" s="9" t="str">
        <f t="shared" si="47"/>
        <v>fiction</v>
      </c>
    </row>
    <row r="1492" spans="1:18" ht="45" x14ac:dyDescent="0.25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8275</v>
      </c>
      <c r="O1492" s="6">
        <f>Table1[[#This Row],[pledged]]/Table1[[#This Row],[goal]]*100</f>
        <v>30.862068965517242</v>
      </c>
      <c r="P1492" s="8">
        <f>Table1[[#This Row],[pledged]]/Table1[[#This Row],[backers_count]]</f>
        <v>47.10526315789474</v>
      </c>
      <c r="Q1492" s="9" t="str">
        <f t="shared" si="46"/>
        <v>publishing</v>
      </c>
      <c r="R1492" s="9" t="str">
        <f t="shared" si="47"/>
        <v>fiction</v>
      </c>
    </row>
    <row r="1493" spans="1:18" ht="45" x14ac:dyDescent="0.25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8275</v>
      </c>
      <c r="O1493" s="6">
        <f>Table1[[#This Row],[pledged]]/Table1[[#This Row],[goal]]*100</f>
        <v>8.3333333333333321</v>
      </c>
      <c r="P1493" s="8">
        <f>Table1[[#This Row],[pledged]]/Table1[[#This Row],[backers_count]]</f>
        <v>100</v>
      </c>
      <c r="Q1493" s="9" t="str">
        <f t="shared" si="46"/>
        <v>publishing</v>
      </c>
      <c r="R1493" s="9" t="str">
        <f t="shared" si="47"/>
        <v>fiction</v>
      </c>
    </row>
    <row r="1494" spans="1:18" ht="60" x14ac:dyDescent="0.25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8275</v>
      </c>
      <c r="O1494" s="6">
        <f>Table1[[#This Row],[pledged]]/Table1[[#This Row],[goal]]*100</f>
        <v>0.75</v>
      </c>
      <c r="P1494" s="8">
        <f>Table1[[#This Row],[pledged]]/Table1[[#This Row],[backers_count]]</f>
        <v>15</v>
      </c>
      <c r="Q1494" s="9" t="str">
        <f t="shared" si="46"/>
        <v>publishing</v>
      </c>
      <c r="R1494" s="9" t="str">
        <f t="shared" si="47"/>
        <v>fiction</v>
      </c>
    </row>
    <row r="1495" spans="1:18" ht="45" x14ac:dyDescent="0.25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8275</v>
      </c>
      <c r="O1495" s="6">
        <f>Table1[[#This Row],[pledged]]/Table1[[#This Row],[goal]]*100</f>
        <v>0</v>
      </c>
      <c r="P1495" s="8" t="e">
        <f>Table1[[#This Row],[pledged]]/Table1[[#This Row],[backers_count]]</f>
        <v>#DIV/0!</v>
      </c>
      <c r="Q1495" s="9" t="str">
        <f t="shared" si="46"/>
        <v>publishing</v>
      </c>
      <c r="R1495" s="9" t="str">
        <f t="shared" si="47"/>
        <v>fiction</v>
      </c>
    </row>
    <row r="1496" spans="1:18" ht="60" x14ac:dyDescent="0.25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8275</v>
      </c>
      <c r="O1496" s="6">
        <f>Table1[[#This Row],[pledged]]/Table1[[#This Row],[goal]]*100</f>
        <v>8.9</v>
      </c>
      <c r="P1496" s="8">
        <f>Table1[[#This Row],[pledged]]/Table1[[#This Row],[backers_count]]</f>
        <v>40.454545454545453</v>
      </c>
      <c r="Q1496" s="9" t="str">
        <f t="shared" si="46"/>
        <v>publishing</v>
      </c>
      <c r="R1496" s="9" t="str">
        <f t="shared" si="47"/>
        <v>fiction</v>
      </c>
    </row>
    <row r="1497" spans="1:18" ht="30" x14ac:dyDescent="0.25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8275</v>
      </c>
      <c r="O1497" s="6">
        <f>Table1[[#This Row],[pledged]]/Table1[[#This Row],[goal]]*100</f>
        <v>0</v>
      </c>
      <c r="P1497" s="8" t="e">
        <f>Table1[[#This Row],[pledged]]/Table1[[#This Row],[backers_count]]</f>
        <v>#DIV/0!</v>
      </c>
      <c r="Q1497" s="9" t="str">
        <f t="shared" si="46"/>
        <v>publishing</v>
      </c>
      <c r="R1497" s="9" t="str">
        <f t="shared" si="47"/>
        <v>fiction</v>
      </c>
    </row>
    <row r="1498" spans="1:18" ht="45" x14ac:dyDescent="0.25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8275</v>
      </c>
      <c r="O1498" s="6">
        <f>Table1[[#This Row],[pledged]]/Table1[[#This Row],[goal]]*100</f>
        <v>0</v>
      </c>
      <c r="P1498" s="8" t="e">
        <f>Table1[[#This Row],[pledged]]/Table1[[#This Row],[backers_count]]</f>
        <v>#DIV/0!</v>
      </c>
      <c r="Q1498" s="9" t="str">
        <f t="shared" si="46"/>
        <v>publishing</v>
      </c>
      <c r="R1498" s="9" t="str">
        <f t="shared" si="47"/>
        <v>fiction</v>
      </c>
    </row>
    <row r="1499" spans="1:18" ht="60" x14ac:dyDescent="0.25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8275</v>
      </c>
      <c r="O1499" s="6">
        <f>Table1[[#This Row],[pledged]]/Table1[[#This Row],[goal]]*100</f>
        <v>6.6666666666666671E-3</v>
      </c>
      <c r="P1499" s="8">
        <f>Table1[[#This Row],[pledged]]/Table1[[#This Row],[backers_count]]</f>
        <v>1</v>
      </c>
      <c r="Q1499" s="9" t="str">
        <f t="shared" si="46"/>
        <v>publishing</v>
      </c>
      <c r="R1499" s="9" t="str">
        <f t="shared" si="47"/>
        <v>fiction</v>
      </c>
    </row>
    <row r="1500" spans="1:18" ht="60" x14ac:dyDescent="0.25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8275</v>
      </c>
      <c r="O1500" s="6">
        <f>Table1[[#This Row],[pledged]]/Table1[[#This Row],[goal]]*100</f>
        <v>1.9</v>
      </c>
      <c r="P1500" s="8">
        <f>Table1[[#This Row],[pledged]]/Table1[[#This Row],[backers_count]]</f>
        <v>19</v>
      </c>
      <c r="Q1500" s="9" t="str">
        <f t="shared" si="46"/>
        <v>publishing</v>
      </c>
      <c r="R1500" s="9" t="str">
        <f t="shared" si="47"/>
        <v>fiction</v>
      </c>
    </row>
    <row r="1501" spans="1:18" ht="60" x14ac:dyDescent="0.25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8275</v>
      </c>
      <c r="O1501" s="6">
        <f>Table1[[#This Row],[pledged]]/Table1[[#This Row],[goal]]*100</f>
        <v>0.25</v>
      </c>
      <c r="P1501" s="8">
        <f>Table1[[#This Row],[pledged]]/Table1[[#This Row],[backers_count]]</f>
        <v>5</v>
      </c>
      <c r="Q1501" s="9" t="str">
        <f t="shared" si="46"/>
        <v>publishing</v>
      </c>
      <c r="R1501" s="9" t="str">
        <f t="shared" si="47"/>
        <v>fiction</v>
      </c>
    </row>
    <row r="1502" spans="1:18" ht="60" x14ac:dyDescent="0.25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8275</v>
      </c>
      <c r="O1502" s="6">
        <f>Table1[[#This Row],[pledged]]/Table1[[#This Row],[goal]]*100</f>
        <v>25.035714285714285</v>
      </c>
      <c r="P1502" s="8">
        <f>Table1[[#This Row],[pledged]]/Table1[[#This Row],[backers_count]]</f>
        <v>46.733333333333334</v>
      </c>
      <c r="Q1502" s="9" t="str">
        <f t="shared" si="46"/>
        <v>publishing</v>
      </c>
      <c r="R1502" s="9" t="str">
        <f t="shared" si="47"/>
        <v>fiction</v>
      </c>
    </row>
    <row r="1503" spans="1:18" ht="45" x14ac:dyDescent="0.25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8285</v>
      </c>
      <c r="O1503" s="6">
        <f>Table1[[#This Row],[pledged]]/Table1[[#This Row],[goal]]*100</f>
        <v>166.33076923076925</v>
      </c>
      <c r="P1503" s="8">
        <f>Table1[[#This Row],[pledged]]/Table1[[#This Row],[backers_count]]</f>
        <v>97.731073446327684</v>
      </c>
      <c r="Q1503" s="9" t="str">
        <f t="shared" si="46"/>
        <v>photography</v>
      </c>
      <c r="R1503" s="9" t="str">
        <f t="shared" si="47"/>
        <v>photobooks</v>
      </c>
    </row>
    <row r="1504" spans="1:18" ht="60" x14ac:dyDescent="0.25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8285</v>
      </c>
      <c r="O1504" s="6">
        <f>Table1[[#This Row],[pledged]]/Table1[[#This Row],[goal]]*100</f>
        <v>101.44545454545455</v>
      </c>
      <c r="P1504" s="8">
        <f>Table1[[#This Row],[pledged]]/Table1[[#This Row],[backers_count]]</f>
        <v>67.835866261398181</v>
      </c>
      <c r="Q1504" s="9" t="str">
        <f t="shared" si="46"/>
        <v>photography</v>
      </c>
      <c r="R1504" s="9" t="str">
        <f t="shared" si="47"/>
        <v>photobooks</v>
      </c>
    </row>
    <row r="1505" spans="1:18" ht="60" x14ac:dyDescent="0.25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8285</v>
      </c>
      <c r="O1505" s="6">
        <f>Table1[[#This Row],[pledged]]/Table1[[#This Row],[goal]]*100</f>
        <v>107.89146666666667</v>
      </c>
      <c r="P1505" s="8">
        <f>Table1[[#This Row],[pledged]]/Table1[[#This Row],[backers_count]]</f>
        <v>56.98492957746479</v>
      </c>
      <c r="Q1505" s="9" t="str">
        <f t="shared" si="46"/>
        <v>photography</v>
      </c>
      <c r="R1505" s="9" t="str">
        <f t="shared" si="47"/>
        <v>photobooks</v>
      </c>
    </row>
    <row r="1506" spans="1:18" ht="45" x14ac:dyDescent="0.25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8285</v>
      </c>
      <c r="O1506" s="6">
        <f>Table1[[#This Row],[pledged]]/Table1[[#This Row],[goal]]*100</f>
        <v>277.93846153846158</v>
      </c>
      <c r="P1506" s="8">
        <f>Table1[[#This Row],[pledged]]/Table1[[#This Row],[backers_count]]</f>
        <v>67.159851301115239</v>
      </c>
      <c r="Q1506" s="9" t="str">
        <f t="shared" si="46"/>
        <v>photography</v>
      </c>
      <c r="R1506" s="9" t="str">
        <f t="shared" si="47"/>
        <v>photobooks</v>
      </c>
    </row>
    <row r="1507" spans="1:18" ht="60" x14ac:dyDescent="0.25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8285</v>
      </c>
      <c r="O1507" s="6">
        <f>Table1[[#This Row],[pledged]]/Table1[[#This Row],[goal]]*100</f>
        <v>103.58125</v>
      </c>
      <c r="P1507" s="8">
        <f>Table1[[#This Row],[pledged]]/Table1[[#This Row],[backers_count]]</f>
        <v>48.037681159420288</v>
      </c>
      <c r="Q1507" s="9" t="str">
        <f t="shared" si="46"/>
        <v>photography</v>
      </c>
      <c r="R1507" s="9" t="str">
        <f t="shared" si="47"/>
        <v>photobooks</v>
      </c>
    </row>
    <row r="1508" spans="1:18" ht="45" x14ac:dyDescent="0.25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8285</v>
      </c>
      <c r="O1508" s="6">
        <f>Table1[[#This Row],[pledged]]/Table1[[#This Row],[goal]]*100</f>
        <v>111.4</v>
      </c>
      <c r="P1508" s="8">
        <f>Table1[[#This Row],[pledged]]/Table1[[#This Row],[backers_count]]</f>
        <v>38.860465116279073</v>
      </c>
      <c r="Q1508" s="9" t="str">
        <f t="shared" si="46"/>
        <v>photography</v>
      </c>
      <c r="R1508" s="9" t="str">
        <f t="shared" si="47"/>
        <v>photobooks</v>
      </c>
    </row>
    <row r="1509" spans="1:18" ht="60" x14ac:dyDescent="0.25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8285</v>
      </c>
      <c r="O1509" s="6">
        <f>Table1[[#This Row],[pledged]]/Table1[[#This Row],[goal]]*100</f>
        <v>215</v>
      </c>
      <c r="P1509" s="8">
        <f>Table1[[#This Row],[pledged]]/Table1[[#This Row],[backers_count]]</f>
        <v>78.181818181818187</v>
      </c>
      <c r="Q1509" s="9" t="str">
        <f t="shared" si="46"/>
        <v>photography</v>
      </c>
      <c r="R1509" s="9" t="str">
        <f t="shared" si="47"/>
        <v>photobooks</v>
      </c>
    </row>
    <row r="1510" spans="1:18" ht="45" x14ac:dyDescent="0.25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8285</v>
      </c>
      <c r="O1510" s="6">
        <f>Table1[[#This Row],[pledged]]/Table1[[#This Row],[goal]]*100</f>
        <v>110.76216216216217</v>
      </c>
      <c r="P1510" s="8">
        <f>Table1[[#This Row],[pledged]]/Table1[[#This Row],[backers_count]]</f>
        <v>97.113744075829388</v>
      </c>
      <c r="Q1510" s="9" t="str">
        <f t="shared" si="46"/>
        <v>photography</v>
      </c>
      <c r="R1510" s="9" t="str">
        <f t="shared" si="47"/>
        <v>photobooks</v>
      </c>
    </row>
    <row r="1511" spans="1:18" ht="60" x14ac:dyDescent="0.25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8285</v>
      </c>
      <c r="O1511" s="6">
        <f>Table1[[#This Row],[pledged]]/Table1[[#This Row],[goal]]*100</f>
        <v>123.64125714285714</v>
      </c>
      <c r="P1511" s="8">
        <f>Table1[[#This Row],[pledged]]/Table1[[#This Row],[backers_count]]</f>
        <v>110.39397959183674</v>
      </c>
      <c r="Q1511" s="9" t="str">
        <f t="shared" si="46"/>
        <v>photography</v>
      </c>
      <c r="R1511" s="9" t="str">
        <f t="shared" si="47"/>
        <v>photobooks</v>
      </c>
    </row>
    <row r="1512" spans="1:18" ht="60" x14ac:dyDescent="0.25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8285</v>
      </c>
      <c r="O1512" s="6">
        <f>Table1[[#This Row],[pledged]]/Table1[[#This Row],[goal]]*100</f>
        <v>101.03500000000001</v>
      </c>
      <c r="P1512" s="8">
        <f>Table1[[#This Row],[pledged]]/Table1[[#This Row],[backers_count]]</f>
        <v>39.91506172839506</v>
      </c>
      <c r="Q1512" s="9" t="str">
        <f t="shared" si="46"/>
        <v>photography</v>
      </c>
      <c r="R1512" s="9" t="str">
        <f t="shared" si="47"/>
        <v>photobooks</v>
      </c>
    </row>
    <row r="1513" spans="1:18" ht="60" x14ac:dyDescent="0.25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8285</v>
      </c>
      <c r="O1513" s="6">
        <f>Table1[[#This Row],[pledged]]/Table1[[#This Row],[goal]]*100</f>
        <v>111.79285714285714</v>
      </c>
      <c r="P1513" s="8">
        <f>Table1[[#This Row],[pledged]]/Table1[[#This Row],[backers_count]]</f>
        <v>75.975728155339809</v>
      </c>
      <c r="Q1513" s="9" t="str">
        <f t="shared" si="46"/>
        <v>photography</v>
      </c>
      <c r="R1513" s="9" t="str">
        <f t="shared" si="47"/>
        <v>photobooks</v>
      </c>
    </row>
    <row r="1514" spans="1:18" ht="60" x14ac:dyDescent="0.25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8285</v>
      </c>
      <c r="O1514" s="6">
        <f>Table1[[#This Row],[pledged]]/Table1[[#This Row],[goal]]*100</f>
        <v>558.7714285714286</v>
      </c>
      <c r="P1514" s="8">
        <f>Table1[[#This Row],[pledged]]/Table1[[#This Row],[backers_count]]</f>
        <v>58.379104477611939</v>
      </c>
      <c r="Q1514" s="9" t="str">
        <f t="shared" si="46"/>
        <v>photography</v>
      </c>
      <c r="R1514" s="9" t="str">
        <f t="shared" si="47"/>
        <v>photobooks</v>
      </c>
    </row>
    <row r="1515" spans="1:18" ht="45" x14ac:dyDescent="0.25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8285</v>
      </c>
      <c r="O1515" s="6">
        <f>Table1[[#This Row],[pledged]]/Table1[[#This Row],[goal]]*100</f>
        <v>150.01875000000001</v>
      </c>
      <c r="P1515" s="8">
        <f>Table1[[#This Row],[pledged]]/Table1[[#This Row],[backers_count]]</f>
        <v>55.82093023255814</v>
      </c>
      <c r="Q1515" s="9" t="str">
        <f t="shared" si="46"/>
        <v>photography</v>
      </c>
      <c r="R1515" s="9" t="str">
        <f t="shared" si="47"/>
        <v>photobooks</v>
      </c>
    </row>
    <row r="1516" spans="1:18" ht="45" x14ac:dyDescent="0.25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8285</v>
      </c>
      <c r="O1516" s="6">
        <f>Table1[[#This Row],[pledged]]/Table1[[#This Row],[goal]]*100</f>
        <v>106.476</v>
      </c>
      <c r="P1516" s="8">
        <f>Table1[[#This Row],[pledged]]/Table1[[#This Row],[backers_count]]</f>
        <v>151.24431818181819</v>
      </c>
      <c r="Q1516" s="9" t="str">
        <f t="shared" si="46"/>
        <v>photography</v>
      </c>
      <c r="R1516" s="9" t="str">
        <f t="shared" si="47"/>
        <v>photobooks</v>
      </c>
    </row>
    <row r="1517" spans="1:18" ht="60" x14ac:dyDescent="0.25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8285</v>
      </c>
      <c r="O1517" s="6">
        <f>Table1[[#This Row],[pledged]]/Table1[[#This Row],[goal]]*100</f>
        <v>157.18899999999999</v>
      </c>
      <c r="P1517" s="8">
        <f>Table1[[#This Row],[pledged]]/Table1[[#This Row],[backers_count]]</f>
        <v>849.67027027027029</v>
      </c>
      <c r="Q1517" s="9" t="str">
        <f t="shared" si="46"/>
        <v>photography</v>
      </c>
      <c r="R1517" s="9" t="str">
        <f t="shared" si="47"/>
        <v>photobooks</v>
      </c>
    </row>
    <row r="1518" spans="1:18" ht="45" x14ac:dyDescent="0.25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8285</v>
      </c>
      <c r="O1518" s="6">
        <f>Table1[[#This Row],[pledged]]/Table1[[#This Row],[goal]]*100</f>
        <v>108.65882352941176</v>
      </c>
      <c r="P1518" s="8">
        <f>Table1[[#This Row],[pledged]]/Table1[[#This Row],[backers_count]]</f>
        <v>159.24137931034483</v>
      </c>
      <c r="Q1518" s="9" t="str">
        <f t="shared" si="46"/>
        <v>photography</v>
      </c>
      <c r="R1518" s="9" t="str">
        <f t="shared" si="47"/>
        <v>photobooks</v>
      </c>
    </row>
    <row r="1519" spans="1:18" ht="60" x14ac:dyDescent="0.25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8285</v>
      </c>
      <c r="O1519" s="6">
        <f>Table1[[#This Row],[pledged]]/Table1[[#This Row],[goal]]*100</f>
        <v>161.97999999999999</v>
      </c>
      <c r="P1519" s="8">
        <f>Table1[[#This Row],[pledged]]/Table1[[#This Row],[backers_count]]</f>
        <v>39.507317073170732</v>
      </c>
      <c r="Q1519" s="9" t="str">
        <f t="shared" si="46"/>
        <v>photography</v>
      </c>
      <c r="R1519" s="9" t="str">
        <f t="shared" si="47"/>
        <v>photobooks</v>
      </c>
    </row>
    <row r="1520" spans="1:18" ht="30" x14ac:dyDescent="0.25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8285</v>
      </c>
      <c r="O1520" s="6">
        <f>Table1[[#This Row],[pledged]]/Table1[[#This Row],[goal]]*100</f>
        <v>205.36666666666665</v>
      </c>
      <c r="P1520" s="8">
        <f>Table1[[#This Row],[pledged]]/Table1[[#This Row],[backers_count]]</f>
        <v>130.52966101694915</v>
      </c>
      <c r="Q1520" s="9" t="str">
        <f t="shared" si="46"/>
        <v>photography</v>
      </c>
      <c r="R1520" s="9" t="str">
        <f t="shared" si="47"/>
        <v>photobooks</v>
      </c>
    </row>
    <row r="1521" spans="1:18" ht="60" x14ac:dyDescent="0.25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8285</v>
      </c>
      <c r="O1521" s="6">
        <f>Table1[[#This Row],[pledged]]/Table1[[#This Row],[goal]]*100</f>
        <v>103.36388888888889</v>
      </c>
      <c r="P1521" s="8">
        <f>Table1[[#This Row],[pledged]]/Table1[[#This Row],[backers_count]]</f>
        <v>64.156896551724131</v>
      </c>
      <c r="Q1521" s="9" t="str">
        <f t="shared" si="46"/>
        <v>photography</v>
      </c>
      <c r="R1521" s="9" t="str">
        <f t="shared" si="47"/>
        <v>photobooks</v>
      </c>
    </row>
    <row r="1522" spans="1:18" ht="45" x14ac:dyDescent="0.25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8285</v>
      </c>
      <c r="O1522" s="6">
        <f>Table1[[#This Row],[pledged]]/Table1[[#This Row],[goal]]*100</f>
        <v>103.47222222222223</v>
      </c>
      <c r="P1522" s="8">
        <f>Table1[[#This Row],[pledged]]/Table1[[#This Row],[backers_count]]</f>
        <v>111.52694610778443</v>
      </c>
      <c r="Q1522" s="9" t="str">
        <f t="shared" si="46"/>
        <v>photography</v>
      </c>
      <c r="R1522" s="9" t="str">
        <f t="shared" si="47"/>
        <v>photobooks</v>
      </c>
    </row>
    <row r="1523" spans="1:18" ht="45" x14ac:dyDescent="0.25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8285</v>
      </c>
      <c r="O1523" s="6">
        <f>Table1[[#This Row],[pledged]]/Table1[[#This Row],[goal]]*100</f>
        <v>106.81333333333333</v>
      </c>
      <c r="P1523" s="8">
        <f>Table1[[#This Row],[pledged]]/Table1[[#This Row],[backers_count]]</f>
        <v>170.44680851063831</v>
      </c>
      <c r="Q1523" s="9" t="str">
        <f t="shared" si="46"/>
        <v>photography</v>
      </c>
      <c r="R1523" s="9" t="str">
        <f t="shared" si="47"/>
        <v>photobooks</v>
      </c>
    </row>
    <row r="1524" spans="1:18" ht="60" x14ac:dyDescent="0.25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8285</v>
      </c>
      <c r="O1524" s="6">
        <f>Table1[[#This Row],[pledged]]/Table1[[#This Row],[goal]]*100</f>
        <v>138.96574712643678</v>
      </c>
      <c r="P1524" s="8">
        <f>Table1[[#This Row],[pledged]]/Table1[[#This Row],[backers_count]]</f>
        <v>133.7391592920354</v>
      </c>
      <c r="Q1524" s="9" t="str">
        <f t="shared" si="46"/>
        <v>photography</v>
      </c>
      <c r="R1524" s="9" t="str">
        <f t="shared" si="47"/>
        <v>photobooks</v>
      </c>
    </row>
    <row r="1525" spans="1:18" ht="60" x14ac:dyDescent="0.25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8285</v>
      </c>
      <c r="O1525" s="6">
        <f>Table1[[#This Row],[pledged]]/Table1[[#This Row],[goal]]*100</f>
        <v>124.84324324324325</v>
      </c>
      <c r="P1525" s="8">
        <f>Table1[[#This Row],[pledged]]/Table1[[#This Row],[backers_count]]</f>
        <v>95.834024896265561</v>
      </c>
      <c r="Q1525" s="9" t="str">
        <f t="shared" si="46"/>
        <v>photography</v>
      </c>
      <c r="R1525" s="9" t="str">
        <f t="shared" si="47"/>
        <v>photobooks</v>
      </c>
    </row>
    <row r="1526" spans="1:18" ht="45" x14ac:dyDescent="0.25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8285</v>
      </c>
      <c r="O1526" s="6">
        <f>Table1[[#This Row],[pledged]]/Table1[[#This Row],[goal]]*100</f>
        <v>206.99999999999997</v>
      </c>
      <c r="P1526" s="8">
        <f>Table1[[#This Row],[pledged]]/Table1[[#This Row],[backers_count]]</f>
        <v>221.78571428571428</v>
      </c>
      <c r="Q1526" s="9" t="str">
        <f t="shared" si="46"/>
        <v>photography</v>
      </c>
      <c r="R1526" s="9" t="str">
        <f t="shared" si="47"/>
        <v>photobooks</v>
      </c>
    </row>
    <row r="1527" spans="1:18" ht="60" x14ac:dyDescent="0.25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8285</v>
      </c>
      <c r="O1527" s="6">
        <f>Table1[[#This Row],[pledged]]/Table1[[#This Row],[goal]]*100</f>
        <v>174.00576923076923</v>
      </c>
      <c r="P1527" s="8">
        <f>Table1[[#This Row],[pledged]]/Table1[[#This Row],[backers_count]]</f>
        <v>32.315357142857138</v>
      </c>
      <c r="Q1527" s="9" t="str">
        <f t="shared" si="46"/>
        <v>photography</v>
      </c>
      <c r="R1527" s="9" t="str">
        <f t="shared" si="47"/>
        <v>photobooks</v>
      </c>
    </row>
    <row r="1528" spans="1:18" ht="60" x14ac:dyDescent="0.25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8285</v>
      </c>
      <c r="O1528" s="6">
        <f>Table1[[#This Row],[pledged]]/Table1[[#This Row],[goal]]*100</f>
        <v>120.32608695652173</v>
      </c>
      <c r="P1528" s="8">
        <f>Table1[[#This Row],[pledged]]/Table1[[#This Row],[backers_count]]</f>
        <v>98.839285714285708</v>
      </c>
      <c r="Q1528" s="9" t="str">
        <f t="shared" si="46"/>
        <v>photography</v>
      </c>
      <c r="R1528" s="9" t="str">
        <f t="shared" si="47"/>
        <v>photobooks</v>
      </c>
    </row>
    <row r="1529" spans="1:18" ht="45" x14ac:dyDescent="0.25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8285</v>
      </c>
      <c r="O1529" s="6">
        <f>Table1[[#This Row],[pledged]]/Table1[[#This Row],[goal]]*100</f>
        <v>110.44428571428573</v>
      </c>
      <c r="P1529" s="8">
        <f>Table1[[#This Row],[pledged]]/Table1[[#This Row],[backers_count]]</f>
        <v>55.222142857142863</v>
      </c>
      <c r="Q1529" s="9" t="str">
        <f t="shared" si="46"/>
        <v>photography</v>
      </c>
      <c r="R1529" s="9" t="str">
        <f t="shared" si="47"/>
        <v>photobooks</v>
      </c>
    </row>
    <row r="1530" spans="1:18" ht="30" x14ac:dyDescent="0.25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8285</v>
      </c>
      <c r="O1530" s="6">
        <f>Table1[[#This Row],[pledged]]/Table1[[#This Row],[goal]]*100</f>
        <v>281.56666666666666</v>
      </c>
      <c r="P1530" s="8">
        <f>Table1[[#This Row],[pledged]]/Table1[[#This Row],[backers_count]]</f>
        <v>52.793750000000003</v>
      </c>
      <c r="Q1530" s="9" t="str">
        <f t="shared" si="46"/>
        <v>photography</v>
      </c>
      <c r="R1530" s="9" t="str">
        <f t="shared" si="47"/>
        <v>photobooks</v>
      </c>
    </row>
    <row r="1531" spans="1:18" ht="45" x14ac:dyDescent="0.25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8285</v>
      </c>
      <c r="O1531" s="6">
        <f>Table1[[#This Row],[pledged]]/Table1[[#This Row],[goal]]*100</f>
        <v>100.67894736842105</v>
      </c>
      <c r="P1531" s="8">
        <f>Table1[[#This Row],[pledged]]/Table1[[#This Row],[backers_count]]</f>
        <v>135.66666666666666</v>
      </c>
      <c r="Q1531" s="9" t="str">
        <f t="shared" si="46"/>
        <v>photography</v>
      </c>
      <c r="R1531" s="9" t="str">
        <f t="shared" si="47"/>
        <v>photobooks</v>
      </c>
    </row>
    <row r="1532" spans="1:18" ht="60" x14ac:dyDescent="0.25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8285</v>
      </c>
      <c r="O1532" s="6">
        <f>Table1[[#This Row],[pledged]]/Table1[[#This Row],[goal]]*100</f>
        <v>134.82571428571427</v>
      </c>
      <c r="P1532" s="8">
        <f>Table1[[#This Row],[pledged]]/Table1[[#This Row],[backers_count]]</f>
        <v>53.991990846681922</v>
      </c>
      <c r="Q1532" s="9" t="str">
        <f t="shared" si="46"/>
        <v>photography</v>
      </c>
      <c r="R1532" s="9" t="str">
        <f t="shared" si="47"/>
        <v>photobooks</v>
      </c>
    </row>
    <row r="1533" spans="1:18" ht="60" x14ac:dyDescent="0.25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8285</v>
      </c>
      <c r="O1533" s="6">
        <f>Table1[[#This Row],[pledged]]/Table1[[#This Row],[goal]]*100</f>
        <v>175.95744680851064</v>
      </c>
      <c r="P1533" s="8">
        <f>Table1[[#This Row],[pledged]]/Table1[[#This Row],[backers_count]]</f>
        <v>56.643835616438359</v>
      </c>
      <c r="Q1533" s="9" t="str">
        <f t="shared" si="46"/>
        <v>photography</v>
      </c>
      <c r="R1533" s="9" t="str">
        <f t="shared" si="47"/>
        <v>photobooks</v>
      </c>
    </row>
    <row r="1534" spans="1:18" ht="60" x14ac:dyDescent="0.25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8285</v>
      </c>
      <c r="O1534" s="6">
        <f>Table1[[#This Row],[pledged]]/Table1[[#This Row],[goal]]*100</f>
        <v>484.02000000000004</v>
      </c>
      <c r="P1534" s="8">
        <f>Table1[[#This Row],[pledged]]/Table1[[#This Row],[backers_count]]</f>
        <v>82.316326530612244</v>
      </c>
      <c r="Q1534" s="9" t="str">
        <f t="shared" si="46"/>
        <v>photography</v>
      </c>
      <c r="R1534" s="9" t="str">
        <f t="shared" si="47"/>
        <v>photobooks</v>
      </c>
    </row>
    <row r="1535" spans="1:18" ht="45" x14ac:dyDescent="0.25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8285</v>
      </c>
      <c r="O1535" s="6">
        <f>Table1[[#This Row],[pledged]]/Table1[[#This Row],[goal]]*100</f>
        <v>145.14000000000001</v>
      </c>
      <c r="P1535" s="8">
        <f>Table1[[#This Row],[pledged]]/Table1[[#This Row],[backers_count]]</f>
        <v>88.26081081081081</v>
      </c>
      <c r="Q1535" s="9" t="str">
        <f t="shared" si="46"/>
        <v>photography</v>
      </c>
      <c r="R1535" s="9" t="str">
        <f t="shared" si="47"/>
        <v>photobooks</v>
      </c>
    </row>
    <row r="1536" spans="1:18" ht="60" x14ac:dyDescent="0.25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8285</v>
      </c>
      <c r="O1536" s="6">
        <f>Table1[[#This Row],[pledged]]/Table1[[#This Row],[goal]]*100</f>
        <v>417.73333333333335</v>
      </c>
      <c r="P1536" s="8">
        <f>Table1[[#This Row],[pledged]]/Table1[[#This Row],[backers_count]]</f>
        <v>84.905149051490511</v>
      </c>
      <c r="Q1536" s="9" t="str">
        <f t="shared" si="46"/>
        <v>photography</v>
      </c>
      <c r="R1536" s="9" t="str">
        <f t="shared" si="47"/>
        <v>photobooks</v>
      </c>
    </row>
    <row r="1537" spans="1:18" ht="60" x14ac:dyDescent="0.25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8285</v>
      </c>
      <c r="O1537" s="6">
        <f>Table1[[#This Row],[pledged]]/Table1[[#This Row],[goal]]*100</f>
        <v>132.42499999999998</v>
      </c>
      <c r="P1537" s="8">
        <f>Table1[[#This Row],[pledged]]/Table1[[#This Row],[backers_count]]</f>
        <v>48.154545454545456</v>
      </c>
      <c r="Q1537" s="9" t="str">
        <f t="shared" si="46"/>
        <v>photography</v>
      </c>
      <c r="R1537" s="9" t="str">
        <f t="shared" si="47"/>
        <v>photobooks</v>
      </c>
    </row>
    <row r="1538" spans="1:18" ht="60" x14ac:dyDescent="0.25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8285</v>
      </c>
      <c r="O1538" s="6">
        <f>Table1[[#This Row],[pledged]]/Table1[[#This Row],[goal]]*100</f>
        <v>250.30841666666666</v>
      </c>
      <c r="P1538" s="8">
        <f>Table1[[#This Row],[pledged]]/Table1[[#This Row],[backers_count]]</f>
        <v>66.015406593406595</v>
      </c>
      <c r="Q1538" s="9" t="str">
        <f t="shared" ref="Q1538:Q1601" si="48">LEFT($N1538,SEARCH("/",$N1538)-1)</f>
        <v>photography</v>
      </c>
      <c r="R1538" s="9" t="str">
        <f t="shared" ref="R1538:R1601" si="49">RIGHT(N1538,LEN(N1538)-SEARCH("/",N1538))</f>
        <v>photobooks</v>
      </c>
    </row>
    <row r="1539" spans="1:18" ht="45" x14ac:dyDescent="0.25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8285</v>
      </c>
      <c r="O1539" s="6">
        <f>Table1[[#This Row],[pledged]]/Table1[[#This Row],[goal]]*100</f>
        <v>179.9</v>
      </c>
      <c r="P1539" s="8">
        <f>Table1[[#This Row],[pledged]]/Table1[[#This Row],[backers_count]]</f>
        <v>96.375</v>
      </c>
      <c r="Q1539" s="9" t="str">
        <f t="shared" si="48"/>
        <v>photography</v>
      </c>
      <c r="R1539" s="9" t="str">
        <f t="shared" si="49"/>
        <v>photobooks</v>
      </c>
    </row>
    <row r="1540" spans="1:18" ht="45" x14ac:dyDescent="0.25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8285</v>
      </c>
      <c r="O1540" s="6">
        <f>Table1[[#This Row],[pledged]]/Table1[[#This Row],[goal]]*100</f>
        <v>102.62857142857142</v>
      </c>
      <c r="P1540" s="8">
        <f>Table1[[#This Row],[pledged]]/Table1[[#This Row],[backers_count]]</f>
        <v>156.17391304347825</v>
      </c>
      <c r="Q1540" s="9" t="str">
        <f t="shared" si="48"/>
        <v>photography</v>
      </c>
      <c r="R1540" s="9" t="str">
        <f t="shared" si="49"/>
        <v>photobooks</v>
      </c>
    </row>
    <row r="1541" spans="1:18" ht="60" x14ac:dyDescent="0.25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8285</v>
      </c>
      <c r="O1541" s="6">
        <f>Table1[[#This Row],[pledged]]/Table1[[#This Row],[goal]]*100</f>
        <v>135.98609999999999</v>
      </c>
      <c r="P1541" s="8">
        <f>Table1[[#This Row],[pledged]]/Table1[[#This Row],[backers_count]]</f>
        <v>95.764859154929582</v>
      </c>
      <c r="Q1541" s="9" t="str">
        <f t="shared" si="48"/>
        <v>photography</v>
      </c>
      <c r="R1541" s="9" t="str">
        <f t="shared" si="49"/>
        <v>photobooks</v>
      </c>
    </row>
    <row r="1542" spans="1:18" ht="60" x14ac:dyDescent="0.25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8285</v>
      </c>
      <c r="O1542" s="6">
        <f>Table1[[#This Row],[pledged]]/Table1[[#This Row],[goal]]*100</f>
        <v>117.86666666666667</v>
      </c>
      <c r="P1542" s="8">
        <f>Table1[[#This Row],[pledged]]/Table1[[#This Row],[backers_count]]</f>
        <v>180.40816326530611</v>
      </c>
      <c r="Q1542" s="9" t="str">
        <f t="shared" si="48"/>
        <v>photography</v>
      </c>
      <c r="R1542" s="9" t="str">
        <f t="shared" si="49"/>
        <v>photobooks</v>
      </c>
    </row>
    <row r="1543" spans="1:18" ht="45" x14ac:dyDescent="0.25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8289</v>
      </c>
      <c r="O1543" s="6">
        <f>Table1[[#This Row],[pledged]]/Table1[[#This Row],[goal]]*100</f>
        <v>3.3333333333333333E-2</v>
      </c>
      <c r="P1543" s="8">
        <f>Table1[[#This Row],[pledged]]/Table1[[#This Row],[backers_count]]</f>
        <v>3</v>
      </c>
      <c r="Q1543" s="9" t="str">
        <f t="shared" si="48"/>
        <v>photography</v>
      </c>
      <c r="R1543" s="9" t="str">
        <f t="shared" si="49"/>
        <v>nature</v>
      </c>
    </row>
    <row r="1544" spans="1:18" ht="60" x14ac:dyDescent="0.25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8289</v>
      </c>
      <c r="O1544" s="6">
        <f>Table1[[#This Row],[pledged]]/Table1[[#This Row],[goal]]*100</f>
        <v>4</v>
      </c>
      <c r="P1544" s="8">
        <f>Table1[[#This Row],[pledged]]/Table1[[#This Row],[backers_count]]</f>
        <v>20</v>
      </c>
      <c r="Q1544" s="9" t="str">
        <f t="shared" si="48"/>
        <v>photography</v>
      </c>
      <c r="R1544" s="9" t="str">
        <f t="shared" si="49"/>
        <v>nature</v>
      </c>
    </row>
    <row r="1545" spans="1:18" ht="45" x14ac:dyDescent="0.25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8289</v>
      </c>
      <c r="O1545" s="6">
        <f>Table1[[#This Row],[pledged]]/Table1[[#This Row],[goal]]*100</f>
        <v>0.44444444444444442</v>
      </c>
      <c r="P1545" s="8">
        <f>Table1[[#This Row],[pledged]]/Table1[[#This Row],[backers_count]]</f>
        <v>10</v>
      </c>
      <c r="Q1545" s="9" t="str">
        <f t="shared" si="48"/>
        <v>photography</v>
      </c>
      <c r="R1545" s="9" t="str">
        <f t="shared" si="49"/>
        <v>nature</v>
      </c>
    </row>
    <row r="1546" spans="1:18" ht="45" x14ac:dyDescent="0.25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8289</v>
      </c>
      <c r="O1546" s="6">
        <f>Table1[[#This Row],[pledged]]/Table1[[#This Row],[goal]]*100</f>
        <v>0</v>
      </c>
      <c r="P1546" s="8" t="e">
        <f>Table1[[#This Row],[pledged]]/Table1[[#This Row],[backers_count]]</f>
        <v>#DIV/0!</v>
      </c>
      <c r="Q1546" s="9" t="str">
        <f t="shared" si="48"/>
        <v>photography</v>
      </c>
      <c r="R1546" s="9" t="str">
        <f t="shared" si="49"/>
        <v>nature</v>
      </c>
    </row>
    <row r="1547" spans="1:18" ht="45" x14ac:dyDescent="0.25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8289</v>
      </c>
      <c r="O1547" s="6">
        <f>Table1[[#This Row],[pledged]]/Table1[[#This Row],[goal]]*100</f>
        <v>3.3333333333333333E-2</v>
      </c>
      <c r="P1547" s="8">
        <f>Table1[[#This Row],[pledged]]/Table1[[#This Row],[backers_count]]</f>
        <v>1</v>
      </c>
      <c r="Q1547" s="9" t="str">
        <f t="shared" si="48"/>
        <v>photography</v>
      </c>
      <c r="R1547" s="9" t="str">
        <f t="shared" si="49"/>
        <v>nature</v>
      </c>
    </row>
    <row r="1548" spans="1:18" ht="60" x14ac:dyDescent="0.25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8289</v>
      </c>
      <c r="O1548" s="6">
        <f>Table1[[#This Row],[pledged]]/Table1[[#This Row],[goal]]*100</f>
        <v>28.9</v>
      </c>
      <c r="P1548" s="8">
        <f>Table1[[#This Row],[pledged]]/Table1[[#This Row],[backers_count]]</f>
        <v>26.272727272727273</v>
      </c>
      <c r="Q1548" s="9" t="str">
        <f t="shared" si="48"/>
        <v>photography</v>
      </c>
      <c r="R1548" s="9" t="str">
        <f t="shared" si="49"/>
        <v>nature</v>
      </c>
    </row>
    <row r="1549" spans="1:18" ht="45" x14ac:dyDescent="0.25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8289</v>
      </c>
      <c r="O1549" s="6">
        <f>Table1[[#This Row],[pledged]]/Table1[[#This Row],[goal]]*100</f>
        <v>0</v>
      </c>
      <c r="P1549" s="8" t="e">
        <f>Table1[[#This Row],[pledged]]/Table1[[#This Row],[backers_count]]</f>
        <v>#DIV/0!</v>
      </c>
      <c r="Q1549" s="9" t="str">
        <f t="shared" si="48"/>
        <v>photography</v>
      </c>
      <c r="R1549" s="9" t="str">
        <f t="shared" si="49"/>
        <v>nature</v>
      </c>
    </row>
    <row r="1550" spans="1:18" ht="30" x14ac:dyDescent="0.25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8289</v>
      </c>
      <c r="O1550" s="6">
        <f>Table1[[#This Row],[pledged]]/Table1[[#This Row],[goal]]*100</f>
        <v>8.5714285714285712</v>
      </c>
      <c r="P1550" s="8">
        <f>Table1[[#This Row],[pledged]]/Table1[[#This Row],[backers_count]]</f>
        <v>60</v>
      </c>
      <c r="Q1550" s="9" t="str">
        <f t="shared" si="48"/>
        <v>photography</v>
      </c>
      <c r="R1550" s="9" t="str">
        <f t="shared" si="49"/>
        <v>nature</v>
      </c>
    </row>
    <row r="1551" spans="1:18" ht="45" x14ac:dyDescent="0.25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8289</v>
      </c>
      <c r="O1551" s="6">
        <f>Table1[[#This Row],[pledged]]/Table1[[#This Row],[goal]]*100</f>
        <v>34</v>
      </c>
      <c r="P1551" s="8">
        <f>Table1[[#This Row],[pledged]]/Table1[[#This Row],[backers_count]]</f>
        <v>28.333333333333332</v>
      </c>
      <c r="Q1551" s="9" t="str">
        <f t="shared" si="48"/>
        <v>photography</v>
      </c>
      <c r="R1551" s="9" t="str">
        <f t="shared" si="49"/>
        <v>nature</v>
      </c>
    </row>
    <row r="1552" spans="1:18" ht="60" x14ac:dyDescent="0.25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8289</v>
      </c>
      <c r="O1552" s="6">
        <f>Table1[[#This Row],[pledged]]/Table1[[#This Row],[goal]]*100</f>
        <v>13.466666666666665</v>
      </c>
      <c r="P1552" s="8">
        <f>Table1[[#This Row],[pledged]]/Table1[[#This Row],[backers_count]]</f>
        <v>14.428571428571429</v>
      </c>
      <c r="Q1552" s="9" t="str">
        <f t="shared" si="48"/>
        <v>photography</v>
      </c>
      <c r="R1552" s="9" t="str">
        <f t="shared" si="49"/>
        <v>nature</v>
      </c>
    </row>
    <row r="1553" spans="1:18" ht="60" x14ac:dyDescent="0.25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8289</v>
      </c>
      <c r="O1553" s="6">
        <f>Table1[[#This Row],[pledged]]/Table1[[#This Row],[goal]]*100</f>
        <v>0</v>
      </c>
      <c r="P1553" s="8" t="e">
        <f>Table1[[#This Row],[pledged]]/Table1[[#This Row],[backers_count]]</f>
        <v>#DIV/0!</v>
      </c>
      <c r="Q1553" s="9" t="str">
        <f t="shared" si="48"/>
        <v>photography</v>
      </c>
      <c r="R1553" s="9" t="str">
        <f t="shared" si="49"/>
        <v>nature</v>
      </c>
    </row>
    <row r="1554" spans="1:18" ht="60" x14ac:dyDescent="0.25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8289</v>
      </c>
      <c r="O1554" s="6">
        <f>Table1[[#This Row],[pledged]]/Table1[[#This Row],[goal]]*100</f>
        <v>49.186046511627907</v>
      </c>
      <c r="P1554" s="8">
        <f>Table1[[#This Row],[pledged]]/Table1[[#This Row],[backers_count]]</f>
        <v>132.1875</v>
      </c>
      <c r="Q1554" s="9" t="str">
        <f t="shared" si="48"/>
        <v>photography</v>
      </c>
      <c r="R1554" s="9" t="str">
        <f t="shared" si="49"/>
        <v>nature</v>
      </c>
    </row>
    <row r="1555" spans="1:18" ht="45" x14ac:dyDescent="0.25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8289</v>
      </c>
      <c r="O1555" s="6">
        <f>Table1[[#This Row],[pledged]]/Table1[[#This Row],[goal]]*100</f>
        <v>0</v>
      </c>
      <c r="P1555" s="8" t="e">
        <f>Table1[[#This Row],[pledged]]/Table1[[#This Row],[backers_count]]</f>
        <v>#DIV/0!</v>
      </c>
      <c r="Q1555" s="9" t="str">
        <f t="shared" si="48"/>
        <v>photography</v>
      </c>
      <c r="R1555" s="9" t="str">
        <f t="shared" si="49"/>
        <v>nature</v>
      </c>
    </row>
    <row r="1556" spans="1:18" ht="60" x14ac:dyDescent="0.25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8289</v>
      </c>
      <c r="O1556" s="6">
        <f>Table1[[#This Row],[pledged]]/Table1[[#This Row],[goal]]*100</f>
        <v>0</v>
      </c>
      <c r="P1556" s="8" t="e">
        <f>Table1[[#This Row],[pledged]]/Table1[[#This Row],[backers_count]]</f>
        <v>#DIV/0!</v>
      </c>
      <c r="Q1556" s="9" t="str">
        <f t="shared" si="48"/>
        <v>photography</v>
      </c>
      <c r="R1556" s="9" t="str">
        <f t="shared" si="49"/>
        <v>nature</v>
      </c>
    </row>
    <row r="1557" spans="1:18" ht="45" x14ac:dyDescent="0.25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8289</v>
      </c>
      <c r="O1557" s="6">
        <f>Table1[[#This Row],[pledged]]/Table1[[#This Row],[goal]]*100</f>
        <v>0</v>
      </c>
      <c r="P1557" s="8" t="e">
        <f>Table1[[#This Row],[pledged]]/Table1[[#This Row],[backers_count]]</f>
        <v>#DIV/0!</v>
      </c>
      <c r="Q1557" s="9" t="str">
        <f t="shared" si="48"/>
        <v>photography</v>
      </c>
      <c r="R1557" s="9" t="str">
        <f t="shared" si="49"/>
        <v>nature</v>
      </c>
    </row>
    <row r="1558" spans="1:18" ht="45" x14ac:dyDescent="0.25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8289</v>
      </c>
      <c r="O1558" s="6">
        <f>Table1[[#This Row],[pledged]]/Table1[[#This Row],[goal]]*100</f>
        <v>45.133333333333333</v>
      </c>
      <c r="P1558" s="8">
        <f>Table1[[#This Row],[pledged]]/Table1[[#This Row],[backers_count]]</f>
        <v>56.416666666666664</v>
      </c>
      <c r="Q1558" s="9" t="str">
        <f t="shared" si="48"/>
        <v>photography</v>
      </c>
      <c r="R1558" s="9" t="str">
        <f t="shared" si="49"/>
        <v>nature</v>
      </c>
    </row>
    <row r="1559" spans="1:18" ht="45" x14ac:dyDescent="0.25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8289</v>
      </c>
      <c r="O1559" s="6">
        <f>Table1[[#This Row],[pledged]]/Table1[[#This Row],[goal]]*100</f>
        <v>4</v>
      </c>
      <c r="P1559" s="8">
        <f>Table1[[#This Row],[pledged]]/Table1[[#This Row],[backers_count]]</f>
        <v>100</v>
      </c>
      <c r="Q1559" s="9" t="str">
        <f t="shared" si="48"/>
        <v>photography</v>
      </c>
      <c r="R1559" s="9" t="str">
        <f t="shared" si="49"/>
        <v>nature</v>
      </c>
    </row>
    <row r="1560" spans="1:18" ht="45" x14ac:dyDescent="0.25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8289</v>
      </c>
      <c r="O1560" s="6">
        <f>Table1[[#This Row],[pledged]]/Table1[[#This Row],[goal]]*100</f>
        <v>4.666666666666667</v>
      </c>
      <c r="P1560" s="8">
        <f>Table1[[#This Row],[pledged]]/Table1[[#This Row],[backers_count]]</f>
        <v>11.666666666666666</v>
      </c>
      <c r="Q1560" s="9" t="str">
        <f t="shared" si="48"/>
        <v>photography</v>
      </c>
      <c r="R1560" s="9" t="str">
        <f t="shared" si="49"/>
        <v>nature</v>
      </c>
    </row>
    <row r="1561" spans="1:18" ht="45" x14ac:dyDescent="0.25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8289</v>
      </c>
      <c r="O1561" s="6">
        <f>Table1[[#This Row],[pledged]]/Table1[[#This Row],[goal]]*100</f>
        <v>0.33333333333333337</v>
      </c>
      <c r="P1561" s="8">
        <f>Table1[[#This Row],[pledged]]/Table1[[#This Row],[backers_count]]</f>
        <v>50</v>
      </c>
      <c r="Q1561" s="9" t="str">
        <f t="shared" si="48"/>
        <v>photography</v>
      </c>
      <c r="R1561" s="9" t="str">
        <f t="shared" si="49"/>
        <v>nature</v>
      </c>
    </row>
    <row r="1562" spans="1:18" ht="60" x14ac:dyDescent="0.25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8289</v>
      </c>
      <c r="O1562" s="6">
        <f>Table1[[#This Row],[pledged]]/Table1[[#This Row],[goal]]*100</f>
        <v>3.7600000000000002</v>
      </c>
      <c r="P1562" s="8">
        <f>Table1[[#This Row],[pledged]]/Table1[[#This Row],[backers_count]]</f>
        <v>23.5</v>
      </c>
      <c r="Q1562" s="9" t="str">
        <f t="shared" si="48"/>
        <v>photography</v>
      </c>
      <c r="R1562" s="9" t="str">
        <f t="shared" si="49"/>
        <v>nature</v>
      </c>
    </row>
    <row r="1563" spans="1:18" ht="60" x14ac:dyDescent="0.25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8290</v>
      </c>
      <c r="O1563" s="6">
        <f>Table1[[#This Row],[pledged]]/Table1[[#This Row],[goal]]*100</f>
        <v>0.67</v>
      </c>
      <c r="P1563" s="8">
        <f>Table1[[#This Row],[pledged]]/Table1[[#This Row],[backers_count]]</f>
        <v>67</v>
      </c>
      <c r="Q1563" s="9" t="str">
        <f t="shared" si="48"/>
        <v>publishing</v>
      </c>
      <c r="R1563" s="9" t="str">
        <f t="shared" si="49"/>
        <v>art books</v>
      </c>
    </row>
    <row r="1564" spans="1:18" ht="60" x14ac:dyDescent="0.25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8290</v>
      </c>
      <c r="O1564" s="6">
        <f>Table1[[#This Row],[pledged]]/Table1[[#This Row],[goal]]*100</f>
        <v>0</v>
      </c>
      <c r="P1564" s="8" t="e">
        <f>Table1[[#This Row],[pledged]]/Table1[[#This Row],[backers_count]]</f>
        <v>#DIV/0!</v>
      </c>
      <c r="Q1564" s="9" t="str">
        <f t="shared" si="48"/>
        <v>publishing</v>
      </c>
      <c r="R1564" s="9" t="str">
        <f t="shared" si="49"/>
        <v>art books</v>
      </c>
    </row>
    <row r="1565" spans="1:18" ht="45" x14ac:dyDescent="0.25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8290</v>
      </c>
      <c r="O1565" s="6">
        <f>Table1[[#This Row],[pledged]]/Table1[[#This Row],[goal]]*100</f>
        <v>1.4166666666666665</v>
      </c>
      <c r="P1565" s="8">
        <f>Table1[[#This Row],[pledged]]/Table1[[#This Row],[backers_count]]</f>
        <v>42.5</v>
      </c>
      <c r="Q1565" s="9" t="str">
        <f t="shared" si="48"/>
        <v>publishing</v>
      </c>
      <c r="R1565" s="9" t="str">
        <f t="shared" si="49"/>
        <v>art books</v>
      </c>
    </row>
    <row r="1566" spans="1:18" ht="60" x14ac:dyDescent="0.25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8290</v>
      </c>
      <c r="O1566" s="6">
        <f>Table1[[#This Row],[pledged]]/Table1[[#This Row],[goal]]*100</f>
        <v>0.1</v>
      </c>
      <c r="P1566" s="8">
        <f>Table1[[#This Row],[pledged]]/Table1[[#This Row],[backers_count]]</f>
        <v>10</v>
      </c>
      <c r="Q1566" s="9" t="str">
        <f t="shared" si="48"/>
        <v>publishing</v>
      </c>
      <c r="R1566" s="9" t="str">
        <f t="shared" si="49"/>
        <v>art books</v>
      </c>
    </row>
    <row r="1567" spans="1:18" ht="60" x14ac:dyDescent="0.25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8290</v>
      </c>
      <c r="O1567" s="6">
        <f>Table1[[#This Row],[pledged]]/Table1[[#This Row],[goal]]*100</f>
        <v>2.5</v>
      </c>
      <c r="P1567" s="8">
        <f>Table1[[#This Row],[pledged]]/Table1[[#This Row],[backers_count]]</f>
        <v>100</v>
      </c>
      <c r="Q1567" s="9" t="str">
        <f t="shared" si="48"/>
        <v>publishing</v>
      </c>
      <c r="R1567" s="9" t="str">
        <f t="shared" si="49"/>
        <v>art books</v>
      </c>
    </row>
    <row r="1568" spans="1:18" ht="45" x14ac:dyDescent="0.25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8290</v>
      </c>
      <c r="O1568" s="6">
        <f>Table1[[#This Row],[pledged]]/Table1[[#This Row],[goal]]*100</f>
        <v>21.25</v>
      </c>
      <c r="P1568" s="8">
        <f>Table1[[#This Row],[pledged]]/Table1[[#This Row],[backers_count]]</f>
        <v>108.05084745762711</v>
      </c>
      <c r="Q1568" s="9" t="str">
        <f t="shared" si="48"/>
        <v>publishing</v>
      </c>
      <c r="R1568" s="9" t="str">
        <f t="shared" si="49"/>
        <v>art books</v>
      </c>
    </row>
    <row r="1569" spans="1:18" ht="60" x14ac:dyDescent="0.25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8290</v>
      </c>
      <c r="O1569" s="6">
        <f>Table1[[#This Row],[pledged]]/Table1[[#This Row],[goal]]*100</f>
        <v>4.117647058823529</v>
      </c>
      <c r="P1569" s="8">
        <f>Table1[[#This Row],[pledged]]/Table1[[#This Row],[backers_count]]</f>
        <v>26.923076923076923</v>
      </c>
      <c r="Q1569" s="9" t="str">
        <f t="shared" si="48"/>
        <v>publishing</v>
      </c>
      <c r="R1569" s="9" t="str">
        <f t="shared" si="49"/>
        <v>art books</v>
      </c>
    </row>
    <row r="1570" spans="1:18" ht="45" x14ac:dyDescent="0.25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8290</v>
      </c>
      <c r="O1570" s="6">
        <f>Table1[[#This Row],[pledged]]/Table1[[#This Row],[goal]]*100</f>
        <v>13.639999999999999</v>
      </c>
      <c r="P1570" s="8">
        <f>Table1[[#This Row],[pledged]]/Table1[[#This Row],[backers_count]]</f>
        <v>155</v>
      </c>
      <c r="Q1570" s="9" t="str">
        <f t="shared" si="48"/>
        <v>publishing</v>
      </c>
      <c r="R1570" s="9" t="str">
        <f t="shared" si="49"/>
        <v>art books</v>
      </c>
    </row>
    <row r="1571" spans="1:18" x14ac:dyDescent="0.25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8290</v>
      </c>
      <c r="O1571" s="6">
        <f>Table1[[#This Row],[pledged]]/Table1[[#This Row],[goal]]*100</f>
        <v>0</v>
      </c>
      <c r="P1571" s="8" t="e">
        <f>Table1[[#This Row],[pledged]]/Table1[[#This Row],[backers_count]]</f>
        <v>#DIV/0!</v>
      </c>
      <c r="Q1571" s="9" t="str">
        <f t="shared" si="48"/>
        <v>publishing</v>
      </c>
      <c r="R1571" s="9" t="str">
        <f t="shared" si="49"/>
        <v>art books</v>
      </c>
    </row>
    <row r="1572" spans="1:18" ht="30" x14ac:dyDescent="0.25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8290</v>
      </c>
      <c r="O1572" s="6">
        <f>Table1[[#This Row],[pledged]]/Table1[[#This Row],[goal]]*100</f>
        <v>41.4</v>
      </c>
      <c r="P1572" s="8">
        <f>Table1[[#This Row],[pledged]]/Table1[[#This Row],[backers_count]]</f>
        <v>47.769230769230766</v>
      </c>
      <c r="Q1572" s="9" t="str">
        <f t="shared" si="48"/>
        <v>publishing</v>
      </c>
      <c r="R1572" s="9" t="str">
        <f t="shared" si="49"/>
        <v>art books</v>
      </c>
    </row>
    <row r="1573" spans="1:18" ht="60" x14ac:dyDescent="0.25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8290</v>
      </c>
      <c r="O1573" s="6">
        <f>Table1[[#This Row],[pledged]]/Table1[[#This Row],[goal]]*100</f>
        <v>0.66115702479338845</v>
      </c>
      <c r="P1573" s="8">
        <f>Table1[[#This Row],[pledged]]/Table1[[#This Row],[backers_count]]</f>
        <v>20</v>
      </c>
      <c r="Q1573" s="9" t="str">
        <f t="shared" si="48"/>
        <v>publishing</v>
      </c>
      <c r="R1573" s="9" t="str">
        <f t="shared" si="49"/>
        <v>art books</v>
      </c>
    </row>
    <row r="1574" spans="1:18" ht="60" x14ac:dyDescent="0.25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8290</v>
      </c>
      <c r="O1574" s="6">
        <f>Table1[[#This Row],[pledged]]/Table1[[#This Row],[goal]]*100</f>
        <v>5</v>
      </c>
      <c r="P1574" s="8">
        <f>Table1[[#This Row],[pledged]]/Table1[[#This Row],[backers_count]]</f>
        <v>41.666666666666664</v>
      </c>
      <c r="Q1574" s="9" t="str">
        <f t="shared" si="48"/>
        <v>publishing</v>
      </c>
      <c r="R1574" s="9" t="str">
        <f t="shared" si="49"/>
        <v>art books</v>
      </c>
    </row>
    <row r="1575" spans="1:18" ht="60" x14ac:dyDescent="0.25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8290</v>
      </c>
      <c r="O1575" s="6">
        <f>Table1[[#This Row],[pledged]]/Table1[[#This Row],[goal]]*100</f>
        <v>2.4777777777777779</v>
      </c>
      <c r="P1575" s="8">
        <f>Table1[[#This Row],[pledged]]/Table1[[#This Row],[backers_count]]</f>
        <v>74.333333333333329</v>
      </c>
      <c r="Q1575" s="9" t="str">
        <f t="shared" si="48"/>
        <v>publishing</v>
      </c>
      <c r="R1575" s="9" t="str">
        <f t="shared" si="49"/>
        <v>art books</v>
      </c>
    </row>
    <row r="1576" spans="1:18" ht="60" x14ac:dyDescent="0.25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8290</v>
      </c>
      <c r="O1576" s="6">
        <f>Table1[[#This Row],[pledged]]/Table1[[#This Row],[goal]]*100</f>
        <v>5.0599999999999996</v>
      </c>
      <c r="P1576" s="8">
        <f>Table1[[#This Row],[pledged]]/Table1[[#This Row],[backers_count]]</f>
        <v>84.333333333333329</v>
      </c>
      <c r="Q1576" s="9" t="str">
        <f t="shared" si="48"/>
        <v>publishing</v>
      </c>
      <c r="R1576" s="9" t="str">
        <f t="shared" si="49"/>
        <v>art books</v>
      </c>
    </row>
    <row r="1577" spans="1:18" ht="60" x14ac:dyDescent="0.25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8290</v>
      </c>
      <c r="O1577" s="6">
        <f>Table1[[#This Row],[pledged]]/Table1[[#This Row],[goal]]*100</f>
        <v>22.91</v>
      </c>
      <c r="P1577" s="8">
        <f>Table1[[#This Row],[pledged]]/Table1[[#This Row],[backers_count]]</f>
        <v>65.457142857142856</v>
      </c>
      <c r="Q1577" s="9" t="str">
        <f t="shared" si="48"/>
        <v>publishing</v>
      </c>
      <c r="R1577" s="9" t="str">
        <f t="shared" si="49"/>
        <v>art books</v>
      </c>
    </row>
    <row r="1578" spans="1:18" ht="45" x14ac:dyDescent="0.25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8290</v>
      </c>
      <c r="O1578" s="6">
        <f>Table1[[#This Row],[pledged]]/Table1[[#This Row],[goal]]*100</f>
        <v>13</v>
      </c>
      <c r="P1578" s="8">
        <f>Table1[[#This Row],[pledged]]/Table1[[#This Row],[backers_count]]</f>
        <v>65</v>
      </c>
      <c r="Q1578" s="9" t="str">
        <f t="shared" si="48"/>
        <v>publishing</v>
      </c>
      <c r="R1578" s="9" t="str">
        <f t="shared" si="49"/>
        <v>art books</v>
      </c>
    </row>
    <row r="1579" spans="1:18" ht="60" x14ac:dyDescent="0.25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8290</v>
      </c>
      <c r="O1579" s="6">
        <f>Table1[[#This Row],[pledged]]/Table1[[#This Row],[goal]]*100</f>
        <v>0.54999999999999993</v>
      </c>
      <c r="P1579" s="8">
        <f>Table1[[#This Row],[pledged]]/Table1[[#This Row],[backers_count]]</f>
        <v>27.5</v>
      </c>
      <c r="Q1579" s="9" t="str">
        <f t="shared" si="48"/>
        <v>publishing</v>
      </c>
      <c r="R1579" s="9" t="str">
        <f t="shared" si="49"/>
        <v>art books</v>
      </c>
    </row>
    <row r="1580" spans="1:18" ht="60" x14ac:dyDescent="0.25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8290</v>
      </c>
      <c r="O1580" s="6">
        <f>Table1[[#This Row],[pledged]]/Table1[[#This Row],[goal]]*100</f>
        <v>10.806536636794938</v>
      </c>
      <c r="P1580" s="8">
        <f>Table1[[#This Row],[pledged]]/Table1[[#This Row],[backers_count]]</f>
        <v>51.25</v>
      </c>
      <c r="Q1580" s="9" t="str">
        <f t="shared" si="48"/>
        <v>publishing</v>
      </c>
      <c r="R1580" s="9" t="str">
        <f t="shared" si="49"/>
        <v>art books</v>
      </c>
    </row>
    <row r="1581" spans="1:18" ht="45" x14ac:dyDescent="0.25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8290</v>
      </c>
      <c r="O1581" s="6">
        <f>Table1[[#This Row],[pledged]]/Table1[[#This Row],[goal]]*100</f>
        <v>0.84008400840084008</v>
      </c>
      <c r="P1581" s="8">
        <f>Table1[[#This Row],[pledged]]/Table1[[#This Row],[backers_count]]</f>
        <v>14</v>
      </c>
      <c r="Q1581" s="9" t="str">
        <f t="shared" si="48"/>
        <v>publishing</v>
      </c>
      <c r="R1581" s="9" t="str">
        <f t="shared" si="49"/>
        <v>art books</v>
      </c>
    </row>
    <row r="1582" spans="1:18" ht="45" x14ac:dyDescent="0.25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8290</v>
      </c>
      <c r="O1582" s="6">
        <f>Table1[[#This Row],[pledged]]/Table1[[#This Row],[goal]]*100</f>
        <v>0</v>
      </c>
      <c r="P1582" s="8" t="e">
        <f>Table1[[#This Row],[pledged]]/Table1[[#This Row],[backers_count]]</f>
        <v>#DIV/0!</v>
      </c>
      <c r="Q1582" s="9" t="str">
        <f t="shared" si="48"/>
        <v>publishing</v>
      </c>
      <c r="R1582" s="9" t="str">
        <f t="shared" si="49"/>
        <v>art books</v>
      </c>
    </row>
    <row r="1583" spans="1:18" ht="60" x14ac:dyDescent="0.25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8291</v>
      </c>
      <c r="O1583" s="6">
        <f>Table1[[#This Row],[pledged]]/Table1[[#This Row],[goal]]*100</f>
        <v>0.5</v>
      </c>
      <c r="P1583" s="8">
        <f>Table1[[#This Row],[pledged]]/Table1[[#This Row],[backers_count]]</f>
        <v>5</v>
      </c>
      <c r="Q1583" s="9" t="str">
        <f t="shared" si="48"/>
        <v>photography</v>
      </c>
      <c r="R1583" s="9" t="str">
        <f t="shared" si="49"/>
        <v>places</v>
      </c>
    </row>
    <row r="1584" spans="1:18" ht="30" x14ac:dyDescent="0.25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8291</v>
      </c>
      <c r="O1584" s="6">
        <f>Table1[[#This Row],[pledged]]/Table1[[#This Row],[goal]]*100</f>
        <v>9.3000000000000007</v>
      </c>
      <c r="P1584" s="8">
        <f>Table1[[#This Row],[pledged]]/Table1[[#This Row],[backers_count]]</f>
        <v>31</v>
      </c>
      <c r="Q1584" s="9" t="str">
        <f t="shared" si="48"/>
        <v>photography</v>
      </c>
      <c r="R1584" s="9" t="str">
        <f t="shared" si="49"/>
        <v>places</v>
      </c>
    </row>
    <row r="1585" spans="1:18" ht="60" x14ac:dyDescent="0.25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8291</v>
      </c>
      <c r="O1585" s="6">
        <f>Table1[[#This Row],[pledged]]/Table1[[#This Row],[goal]]*100</f>
        <v>7.4999999999999997E-2</v>
      </c>
      <c r="P1585" s="8">
        <f>Table1[[#This Row],[pledged]]/Table1[[#This Row],[backers_count]]</f>
        <v>15</v>
      </c>
      <c r="Q1585" s="9" t="str">
        <f t="shared" si="48"/>
        <v>photography</v>
      </c>
      <c r="R1585" s="9" t="str">
        <f t="shared" si="49"/>
        <v>places</v>
      </c>
    </row>
    <row r="1586" spans="1:18" ht="60" x14ac:dyDescent="0.25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8291</v>
      </c>
      <c r="O1586" s="6">
        <f>Table1[[#This Row],[pledged]]/Table1[[#This Row],[goal]]*100</f>
        <v>0</v>
      </c>
      <c r="P1586" s="8" t="e">
        <f>Table1[[#This Row],[pledged]]/Table1[[#This Row],[backers_count]]</f>
        <v>#DIV/0!</v>
      </c>
      <c r="Q1586" s="9" t="str">
        <f t="shared" si="48"/>
        <v>photography</v>
      </c>
      <c r="R1586" s="9" t="str">
        <f t="shared" si="49"/>
        <v>places</v>
      </c>
    </row>
    <row r="1587" spans="1:18" ht="60" x14ac:dyDescent="0.25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8291</v>
      </c>
      <c r="O1587" s="6">
        <f>Table1[[#This Row],[pledged]]/Table1[[#This Row],[goal]]*100</f>
        <v>79</v>
      </c>
      <c r="P1587" s="8">
        <f>Table1[[#This Row],[pledged]]/Table1[[#This Row],[backers_count]]</f>
        <v>131.66666666666666</v>
      </c>
      <c r="Q1587" s="9" t="str">
        <f t="shared" si="48"/>
        <v>photography</v>
      </c>
      <c r="R1587" s="9" t="str">
        <f t="shared" si="49"/>
        <v>places</v>
      </c>
    </row>
    <row r="1588" spans="1:18" ht="30" x14ac:dyDescent="0.25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8291</v>
      </c>
      <c r="O1588" s="6">
        <f>Table1[[#This Row],[pledged]]/Table1[[#This Row],[goal]]*100</f>
        <v>0</v>
      </c>
      <c r="P1588" s="8" t="e">
        <f>Table1[[#This Row],[pledged]]/Table1[[#This Row],[backers_count]]</f>
        <v>#DIV/0!</v>
      </c>
      <c r="Q1588" s="9" t="str">
        <f t="shared" si="48"/>
        <v>photography</v>
      </c>
      <c r="R1588" s="9" t="str">
        <f t="shared" si="49"/>
        <v>places</v>
      </c>
    </row>
    <row r="1589" spans="1:18" ht="60" x14ac:dyDescent="0.25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8291</v>
      </c>
      <c r="O1589" s="6">
        <f>Table1[[#This Row],[pledged]]/Table1[[#This Row],[goal]]*100</f>
        <v>1.3333333333333334E-2</v>
      </c>
      <c r="P1589" s="8">
        <f>Table1[[#This Row],[pledged]]/Table1[[#This Row],[backers_count]]</f>
        <v>1</v>
      </c>
      <c r="Q1589" s="9" t="str">
        <f t="shared" si="48"/>
        <v>photography</v>
      </c>
      <c r="R1589" s="9" t="str">
        <f t="shared" si="49"/>
        <v>places</v>
      </c>
    </row>
    <row r="1590" spans="1:18" ht="30" x14ac:dyDescent="0.25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8291</v>
      </c>
      <c r="O1590" s="6">
        <f>Table1[[#This Row],[pledged]]/Table1[[#This Row],[goal]]*100</f>
        <v>0</v>
      </c>
      <c r="P1590" s="8" t="e">
        <f>Table1[[#This Row],[pledged]]/Table1[[#This Row],[backers_count]]</f>
        <v>#DIV/0!</v>
      </c>
      <c r="Q1590" s="9" t="str">
        <f t="shared" si="48"/>
        <v>photography</v>
      </c>
      <c r="R1590" s="9" t="str">
        <f t="shared" si="49"/>
        <v>places</v>
      </c>
    </row>
    <row r="1591" spans="1:18" ht="45" x14ac:dyDescent="0.25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8291</v>
      </c>
      <c r="O1591" s="6">
        <f>Table1[[#This Row],[pledged]]/Table1[[#This Row],[goal]]*100</f>
        <v>0</v>
      </c>
      <c r="P1591" s="8" t="e">
        <f>Table1[[#This Row],[pledged]]/Table1[[#This Row],[backers_count]]</f>
        <v>#DIV/0!</v>
      </c>
      <c r="Q1591" s="9" t="str">
        <f t="shared" si="48"/>
        <v>photography</v>
      </c>
      <c r="R1591" s="9" t="str">
        <f t="shared" si="49"/>
        <v>places</v>
      </c>
    </row>
    <row r="1592" spans="1:18" x14ac:dyDescent="0.25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8291</v>
      </c>
      <c r="O1592" s="6">
        <f>Table1[[#This Row],[pledged]]/Table1[[#This Row],[goal]]*100</f>
        <v>1.7000000000000002</v>
      </c>
      <c r="P1592" s="8">
        <f>Table1[[#This Row],[pledged]]/Table1[[#This Row],[backers_count]]</f>
        <v>510</v>
      </c>
      <c r="Q1592" s="9" t="str">
        <f t="shared" si="48"/>
        <v>photography</v>
      </c>
      <c r="R1592" s="9" t="str">
        <f t="shared" si="49"/>
        <v>places</v>
      </c>
    </row>
    <row r="1593" spans="1:18" ht="60" x14ac:dyDescent="0.25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8291</v>
      </c>
      <c r="O1593" s="6">
        <f>Table1[[#This Row],[pledged]]/Table1[[#This Row],[goal]]*100</f>
        <v>29.228571428571428</v>
      </c>
      <c r="P1593" s="8">
        <f>Table1[[#This Row],[pledged]]/Table1[[#This Row],[backers_count]]</f>
        <v>44.478260869565219</v>
      </c>
      <c r="Q1593" s="9" t="str">
        <f t="shared" si="48"/>
        <v>photography</v>
      </c>
      <c r="R1593" s="9" t="str">
        <f t="shared" si="49"/>
        <v>places</v>
      </c>
    </row>
    <row r="1594" spans="1:18" ht="30" x14ac:dyDescent="0.25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8291</v>
      </c>
      <c r="O1594" s="6">
        <f>Table1[[#This Row],[pledged]]/Table1[[#This Row],[goal]]*100</f>
        <v>0</v>
      </c>
      <c r="P1594" s="8" t="e">
        <f>Table1[[#This Row],[pledged]]/Table1[[#This Row],[backers_count]]</f>
        <v>#DIV/0!</v>
      </c>
      <c r="Q1594" s="9" t="str">
        <f t="shared" si="48"/>
        <v>photography</v>
      </c>
      <c r="R1594" s="9" t="str">
        <f t="shared" si="49"/>
        <v>places</v>
      </c>
    </row>
    <row r="1595" spans="1:18" ht="45" x14ac:dyDescent="0.25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8291</v>
      </c>
      <c r="O1595" s="6">
        <f>Table1[[#This Row],[pledged]]/Table1[[#This Row],[goal]]*100</f>
        <v>1.3636363636363637E-2</v>
      </c>
      <c r="P1595" s="8">
        <f>Table1[[#This Row],[pledged]]/Table1[[#This Row],[backers_count]]</f>
        <v>1</v>
      </c>
      <c r="Q1595" s="9" t="str">
        <f t="shared" si="48"/>
        <v>photography</v>
      </c>
      <c r="R1595" s="9" t="str">
        <f t="shared" si="49"/>
        <v>places</v>
      </c>
    </row>
    <row r="1596" spans="1:18" ht="45" x14ac:dyDescent="0.25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8291</v>
      </c>
      <c r="O1596" s="6">
        <f>Table1[[#This Row],[pledged]]/Table1[[#This Row],[goal]]*100</f>
        <v>20.5</v>
      </c>
      <c r="P1596" s="8">
        <f>Table1[[#This Row],[pledged]]/Table1[[#This Row],[backers_count]]</f>
        <v>20.5</v>
      </c>
      <c r="Q1596" s="9" t="str">
        <f t="shared" si="48"/>
        <v>photography</v>
      </c>
      <c r="R1596" s="9" t="str">
        <f t="shared" si="49"/>
        <v>places</v>
      </c>
    </row>
    <row r="1597" spans="1:18" ht="45" x14ac:dyDescent="0.25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8291</v>
      </c>
      <c r="O1597" s="6">
        <f>Table1[[#This Row],[pledged]]/Table1[[#This Row],[goal]]*100</f>
        <v>0.27999999999999997</v>
      </c>
      <c r="P1597" s="8">
        <f>Table1[[#This Row],[pledged]]/Table1[[#This Row],[backers_count]]</f>
        <v>40</v>
      </c>
      <c r="Q1597" s="9" t="str">
        <f t="shared" si="48"/>
        <v>photography</v>
      </c>
      <c r="R1597" s="9" t="str">
        <f t="shared" si="49"/>
        <v>places</v>
      </c>
    </row>
    <row r="1598" spans="1:18" ht="45" x14ac:dyDescent="0.25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8291</v>
      </c>
      <c r="O1598" s="6">
        <f>Table1[[#This Row],[pledged]]/Table1[[#This Row],[goal]]*100</f>
        <v>2.3076923076923079</v>
      </c>
      <c r="P1598" s="8">
        <f>Table1[[#This Row],[pledged]]/Table1[[#This Row],[backers_count]]</f>
        <v>25</v>
      </c>
      <c r="Q1598" s="9" t="str">
        <f t="shared" si="48"/>
        <v>photography</v>
      </c>
      <c r="R1598" s="9" t="str">
        <f t="shared" si="49"/>
        <v>places</v>
      </c>
    </row>
    <row r="1599" spans="1:18" ht="45" x14ac:dyDescent="0.25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8291</v>
      </c>
      <c r="O1599" s="6">
        <f>Table1[[#This Row],[pledged]]/Table1[[#This Row],[goal]]*100</f>
        <v>0</v>
      </c>
      <c r="P1599" s="8" t="e">
        <f>Table1[[#This Row],[pledged]]/Table1[[#This Row],[backers_count]]</f>
        <v>#DIV/0!</v>
      </c>
      <c r="Q1599" s="9" t="str">
        <f t="shared" si="48"/>
        <v>photography</v>
      </c>
      <c r="R1599" s="9" t="str">
        <f t="shared" si="49"/>
        <v>places</v>
      </c>
    </row>
    <row r="1600" spans="1:18" ht="60" x14ac:dyDescent="0.25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8291</v>
      </c>
      <c r="O1600" s="6">
        <f>Table1[[#This Row],[pledged]]/Table1[[#This Row],[goal]]*100</f>
        <v>0.125</v>
      </c>
      <c r="P1600" s="8">
        <f>Table1[[#This Row],[pledged]]/Table1[[#This Row],[backers_count]]</f>
        <v>1</v>
      </c>
      <c r="Q1600" s="9" t="str">
        <f t="shared" si="48"/>
        <v>photography</v>
      </c>
      <c r="R1600" s="9" t="str">
        <f t="shared" si="49"/>
        <v>places</v>
      </c>
    </row>
    <row r="1601" spans="1:18" ht="45" x14ac:dyDescent="0.25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8291</v>
      </c>
      <c r="O1601" s="6">
        <f>Table1[[#This Row],[pledged]]/Table1[[#This Row],[goal]]*100</f>
        <v>0</v>
      </c>
      <c r="P1601" s="8" t="e">
        <f>Table1[[#This Row],[pledged]]/Table1[[#This Row],[backers_count]]</f>
        <v>#DIV/0!</v>
      </c>
      <c r="Q1601" s="9" t="str">
        <f t="shared" si="48"/>
        <v>photography</v>
      </c>
      <c r="R1601" s="9" t="str">
        <f t="shared" si="49"/>
        <v>places</v>
      </c>
    </row>
    <row r="1602" spans="1:18" ht="60" x14ac:dyDescent="0.25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8291</v>
      </c>
      <c r="O1602" s="6">
        <f>Table1[[#This Row],[pledged]]/Table1[[#This Row],[goal]]*100</f>
        <v>7.3400000000000007</v>
      </c>
      <c r="P1602" s="8">
        <f>Table1[[#This Row],[pledged]]/Table1[[#This Row],[backers_count]]</f>
        <v>40.777777777777779</v>
      </c>
      <c r="Q1602" s="9" t="str">
        <f t="shared" ref="Q1602:Q1665" si="50">LEFT($N1602,SEARCH("/",$N1602)-1)</f>
        <v>photography</v>
      </c>
      <c r="R1602" s="9" t="str">
        <f t="shared" ref="R1602:R1665" si="51">RIGHT(N1602,LEN(N1602)-SEARCH("/",N1602))</f>
        <v>places</v>
      </c>
    </row>
    <row r="1603" spans="1:18" ht="45" x14ac:dyDescent="0.25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8276</v>
      </c>
      <c r="O1603" s="6">
        <f>Table1[[#This Row],[pledged]]/Table1[[#This Row],[goal]]*100</f>
        <v>108.2492</v>
      </c>
      <c r="P1603" s="8">
        <f>Table1[[#This Row],[pledged]]/Table1[[#This Row],[backers_count]]</f>
        <v>48.325535714285714</v>
      </c>
      <c r="Q1603" s="9" t="str">
        <f t="shared" si="50"/>
        <v>music</v>
      </c>
      <c r="R1603" s="9" t="str">
        <f t="shared" si="51"/>
        <v>rock</v>
      </c>
    </row>
    <row r="1604" spans="1:18" ht="45" x14ac:dyDescent="0.25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8276</v>
      </c>
      <c r="O1604" s="6">
        <f>Table1[[#This Row],[pledged]]/Table1[[#This Row],[goal]]*100</f>
        <v>100.16666666666667</v>
      </c>
      <c r="P1604" s="8">
        <f>Table1[[#This Row],[pledged]]/Table1[[#This Row],[backers_count]]</f>
        <v>46.953125</v>
      </c>
      <c r="Q1604" s="9" t="str">
        <f t="shared" si="50"/>
        <v>music</v>
      </c>
      <c r="R1604" s="9" t="str">
        <f t="shared" si="51"/>
        <v>rock</v>
      </c>
    </row>
    <row r="1605" spans="1:18" ht="45" x14ac:dyDescent="0.25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8276</v>
      </c>
      <c r="O1605" s="6">
        <f>Table1[[#This Row],[pledged]]/Table1[[#This Row],[goal]]*100</f>
        <v>100.03299999999999</v>
      </c>
      <c r="P1605" s="8">
        <f>Table1[[#This Row],[pledged]]/Table1[[#This Row],[backers_count]]</f>
        <v>66.688666666666663</v>
      </c>
      <c r="Q1605" s="9" t="str">
        <f t="shared" si="50"/>
        <v>music</v>
      </c>
      <c r="R1605" s="9" t="str">
        <f t="shared" si="51"/>
        <v>rock</v>
      </c>
    </row>
    <row r="1606" spans="1:18" ht="60" x14ac:dyDescent="0.25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8276</v>
      </c>
      <c r="O1606" s="6">
        <f>Table1[[#This Row],[pledged]]/Table1[[#This Row],[goal]]*100</f>
        <v>122.10714285714286</v>
      </c>
      <c r="P1606" s="8">
        <f>Table1[[#This Row],[pledged]]/Table1[[#This Row],[backers_count]]</f>
        <v>48.842857142857142</v>
      </c>
      <c r="Q1606" s="9" t="str">
        <f t="shared" si="50"/>
        <v>music</v>
      </c>
      <c r="R1606" s="9" t="str">
        <f t="shared" si="51"/>
        <v>rock</v>
      </c>
    </row>
    <row r="1607" spans="1:18" ht="60" x14ac:dyDescent="0.25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8276</v>
      </c>
      <c r="O1607" s="6">
        <f>Table1[[#This Row],[pledged]]/Table1[[#This Row],[goal]]*100</f>
        <v>100.69333333333334</v>
      </c>
      <c r="P1607" s="8">
        <f>Table1[[#This Row],[pledged]]/Table1[[#This Row],[backers_count]]</f>
        <v>137.30909090909091</v>
      </c>
      <c r="Q1607" s="9" t="str">
        <f t="shared" si="50"/>
        <v>music</v>
      </c>
      <c r="R1607" s="9" t="str">
        <f t="shared" si="51"/>
        <v>rock</v>
      </c>
    </row>
    <row r="1608" spans="1:18" ht="60" x14ac:dyDescent="0.25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8276</v>
      </c>
      <c r="O1608" s="6">
        <f>Table1[[#This Row],[pledged]]/Table1[[#This Row],[goal]]*100</f>
        <v>101.004125</v>
      </c>
      <c r="P1608" s="8">
        <f>Table1[[#This Row],[pledged]]/Table1[[#This Row],[backers_count]]</f>
        <v>87.829673913043479</v>
      </c>
      <c r="Q1608" s="9" t="str">
        <f t="shared" si="50"/>
        <v>music</v>
      </c>
      <c r="R1608" s="9" t="str">
        <f t="shared" si="51"/>
        <v>rock</v>
      </c>
    </row>
    <row r="1609" spans="1:18" ht="45" x14ac:dyDescent="0.25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8276</v>
      </c>
      <c r="O1609" s="6">
        <f>Table1[[#This Row],[pledged]]/Table1[[#This Row],[goal]]*100</f>
        <v>145.11000000000001</v>
      </c>
      <c r="P1609" s="8">
        <f>Table1[[#This Row],[pledged]]/Table1[[#This Row],[backers_count]]</f>
        <v>70.785365853658533</v>
      </c>
      <c r="Q1609" s="9" t="str">
        <f t="shared" si="50"/>
        <v>music</v>
      </c>
      <c r="R1609" s="9" t="str">
        <f t="shared" si="51"/>
        <v>rock</v>
      </c>
    </row>
    <row r="1610" spans="1:18" ht="45" x14ac:dyDescent="0.25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8276</v>
      </c>
      <c r="O1610" s="6">
        <f>Table1[[#This Row],[pledged]]/Table1[[#This Row],[goal]]*100</f>
        <v>101.25</v>
      </c>
      <c r="P1610" s="8">
        <f>Table1[[#This Row],[pledged]]/Table1[[#This Row],[backers_count]]</f>
        <v>52.826086956521742</v>
      </c>
      <c r="Q1610" s="9" t="str">
        <f t="shared" si="50"/>
        <v>music</v>
      </c>
      <c r="R1610" s="9" t="str">
        <f t="shared" si="51"/>
        <v>rock</v>
      </c>
    </row>
    <row r="1611" spans="1:18" ht="45" x14ac:dyDescent="0.25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8276</v>
      </c>
      <c r="O1611" s="6">
        <f>Table1[[#This Row],[pledged]]/Table1[[#This Row],[goal]]*100</f>
        <v>118.33333333333333</v>
      </c>
      <c r="P1611" s="8">
        <f>Table1[[#This Row],[pledged]]/Table1[[#This Row],[backers_count]]</f>
        <v>443.75</v>
      </c>
      <c r="Q1611" s="9" t="str">
        <f t="shared" si="50"/>
        <v>music</v>
      </c>
      <c r="R1611" s="9" t="str">
        <f t="shared" si="51"/>
        <v>rock</v>
      </c>
    </row>
    <row r="1612" spans="1:18" ht="30" x14ac:dyDescent="0.25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8276</v>
      </c>
      <c r="O1612" s="6">
        <f>Table1[[#This Row],[pledged]]/Table1[[#This Row],[goal]]*100</f>
        <v>271.85000000000002</v>
      </c>
      <c r="P1612" s="8">
        <f>Table1[[#This Row],[pledged]]/Table1[[#This Row],[backers_count]]</f>
        <v>48.544642857142854</v>
      </c>
      <c r="Q1612" s="9" t="str">
        <f t="shared" si="50"/>
        <v>music</v>
      </c>
      <c r="R1612" s="9" t="str">
        <f t="shared" si="51"/>
        <v>rock</v>
      </c>
    </row>
    <row r="1613" spans="1:18" x14ac:dyDescent="0.25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8276</v>
      </c>
      <c r="O1613" s="6">
        <f>Table1[[#This Row],[pledged]]/Table1[[#This Row],[goal]]*100</f>
        <v>125.125</v>
      </c>
      <c r="P1613" s="8">
        <f>Table1[[#This Row],[pledged]]/Table1[[#This Row],[backers_count]]</f>
        <v>37.074074074074076</v>
      </c>
      <c r="Q1613" s="9" t="str">
        <f t="shared" si="50"/>
        <v>music</v>
      </c>
      <c r="R1613" s="9" t="str">
        <f t="shared" si="51"/>
        <v>rock</v>
      </c>
    </row>
    <row r="1614" spans="1:18" ht="45" x14ac:dyDescent="0.25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8276</v>
      </c>
      <c r="O1614" s="6">
        <f>Table1[[#This Row],[pledged]]/Table1[[#This Row],[goal]]*100</f>
        <v>110.00000000000001</v>
      </c>
      <c r="P1614" s="8">
        <f>Table1[[#This Row],[pledged]]/Table1[[#This Row],[backers_count]]</f>
        <v>50</v>
      </c>
      <c r="Q1614" s="9" t="str">
        <f t="shared" si="50"/>
        <v>music</v>
      </c>
      <c r="R1614" s="9" t="str">
        <f t="shared" si="51"/>
        <v>rock</v>
      </c>
    </row>
    <row r="1615" spans="1:18" ht="60" x14ac:dyDescent="0.25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8276</v>
      </c>
      <c r="O1615" s="6">
        <f>Table1[[#This Row],[pledged]]/Table1[[#This Row],[goal]]*100</f>
        <v>101.49999999999999</v>
      </c>
      <c r="P1615" s="8">
        <f>Table1[[#This Row],[pledged]]/Table1[[#This Row],[backers_count]]</f>
        <v>39.03846153846154</v>
      </c>
      <c r="Q1615" s="9" t="str">
        <f t="shared" si="50"/>
        <v>music</v>
      </c>
      <c r="R1615" s="9" t="str">
        <f t="shared" si="51"/>
        <v>rock</v>
      </c>
    </row>
    <row r="1616" spans="1:18" ht="60" x14ac:dyDescent="0.25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8276</v>
      </c>
      <c r="O1616" s="6">
        <f>Table1[[#This Row],[pledged]]/Table1[[#This Row],[goal]]*100</f>
        <v>102.69999999999999</v>
      </c>
      <c r="P1616" s="8">
        <f>Table1[[#This Row],[pledged]]/Table1[[#This Row],[backers_count]]</f>
        <v>66.688311688311686</v>
      </c>
      <c r="Q1616" s="9" t="str">
        <f t="shared" si="50"/>
        <v>music</v>
      </c>
      <c r="R1616" s="9" t="str">
        <f t="shared" si="51"/>
        <v>rock</v>
      </c>
    </row>
    <row r="1617" spans="1:18" ht="45" x14ac:dyDescent="0.25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8276</v>
      </c>
      <c r="O1617" s="6">
        <f>Table1[[#This Row],[pledged]]/Table1[[#This Row],[goal]]*100</f>
        <v>114.12500000000001</v>
      </c>
      <c r="P1617" s="8">
        <f>Table1[[#This Row],[pledged]]/Table1[[#This Row],[backers_count]]</f>
        <v>67.132352941176464</v>
      </c>
      <c r="Q1617" s="9" t="str">
        <f t="shared" si="50"/>
        <v>music</v>
      </c>
      <c r="R1617" s="9" t="str">
        <f t="shared" si="51"/>
        <v>rock</v>
      </c>
    </row>
    <row r="1618" spans="1:18" ht="45" x14ac:dyDescent="0.25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8276</v>
      </c>
      <c r="O1618" s="6">
        <f>Table1[[#This Row],[pledged]]/Table1[[#This Row],[goal]]*100</f>
        <v>104.2</v>
      </c>
      <c r="P1618" s="8">
        <f>Table1[[#This Row],[pledged]]/Table1[[#This Row],[backers_count]]</f>
        <v>66.369426751592357</v>
      </c>
      <c r="Q1618" s="9" t="str">
        <f t="shared" si="50"/>
        <v>music</v>
      </c>
      <c r="R1618" s="9" t="str">
        <f t="shared" si="51"/>
        <v>rock</v>
      </c>
    </row>
    <row r="1619" spans="1:18" ht="45" x14ac:dyDescent="0.25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8276</v>
      </c>
      <c r="O1619" s="6">
        <f>Table1[[#This Row],[pledged]]/Table1[[#This Row],[goal]]*100</f>
        <v>145.85714285714286</v>
      </c>
      <c r="P1619" s="8">
        <f>Table1[[#This Row],[pledged]]/Table1[[#This Row],[backers_count]]</f>
        <v>64.620253164556956</v>
      </c>
      <c r="Q1619" s="9" t="str">
        <f t="shared" si="50"/>
        <v>music</v>
      </c>
      <c r="R1619" s="9" t="str">
        <f t="shared" si="51"/>
        <v>rock</v>
      </c>
    </row>
    <row r="1620" spans="1:18" ht="45" x14ac:dyDescent="0.25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8276</v>
      </c>
      <c r="O1620" s="6">
        <f>Table1[[#This Row],[pledged]]/Table1[[#This Row],[goal]]*100</f>
        <v>105.06666666666666</v>
      </c>
      <c r="P1620" s="8">
        <f>Table1[[#This Row],[pledged]]/Table1[[#This Row],[backers_count]]</f>
        <v>58.370370370370374</v>
      </c>
      <c r="Q1620" s="9" t="str">
        <f t="shared" si="50"/>
        <v>music</v>
      </c>
      <c r="R1620" s="9" t="str">
        <f t="shared" si="51"/>
        <v>rock</v>
      </c>
    </row>
    <row r="1621" spans="1:18" ht="60" x14ac:dyDescent="0.25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8276</v>
      </c>
      <c r="O1621" s="6">
        <f>Table1[[#This Row],[pledged]]/Table1[[#This Row],[goal]]*100</f>
        <v>133.33333333333331</v>
      </c>
      <c r="P1621" s="8">
        <f>Table1[[#This Row],[pledged]]/Table1[[#This Row],[backers_count]]</f>
        <v>86.956521739130437</v>
      </c>
      <c r="Q1621" s="9" t="str">
        <f t="shared" si="50"/>
        <v>music</v>
      </c>
      <c r="R1621" s="9" t="str">
        <f t="shared" si="51"/>
        <v>rock</v>
      </c>
    </row>
    <row r="1622" spans="1:18" ht="30" x14ac:dyDescent="0.25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8276</v>
      </c>
      <c r="O1622" s="6">
        <f>Table1[[#This Row],[pledged]]/Table1[[#This Row],[goal]]*100</f>
        <v>112.99999999999999</v>
      </c>
      <c r="P1622" s="8">
        <f>Table1[[#This Row],[pledged]]/Table1[[#This Row],[backers_count]]</f>
        <v>66.470588235294116</v>
      </c>
      <c r="Q1622" s="9" t="str">
        <f t="shared" si="50"/>
        <v>music</v>
      </c>
      <c r="R1622" s="9" t="str">
        <f t="shared" si="51"/>
        <v>rock</v>
      </c>
    </row>
    <row r="1623" spans="1:18" ht="45" x14ac:dyDescent="0.25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8276</v>
      </c>
      <c r="O1623" s="6">
        <f>Table1[[#This Row],[pledged]]/Table1[[#This Row],[goal]]*100</f>
        <v>121.2</v>
      </c>
      <c r="P1623" s="8">
        <f>Table1[[#This Row],[pledged]]/Table1[[#This Row],[backers_count]]</f>
        <v>163.78378378378378</v>
      </c>
      <c r="Q1623" s="9" t="str">
        <f t="shared" si="50"/>
        <v>music</v>
      </c>
      <c r="R1623" s="9" t="str">
        <f t="shared" si="51"/>
        <v>rock</v>
      </c>
    </row>
    <row r="1624" spans="1:18" ht="45" x14ac:dyDescent="0.25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8276</v>
      </c>
      <c r="O1624" s="6">
        <f>Table1[[#This Row],[pledged]]/Table1[[#This Row],[goal]]*100</f>
        <v>101.72463768115942</v>
      </c>
      <c r="P1624" s="8">
        <f>Table1[[#This Row],[pledged]]/Table1[[#This Row],[backers_count]]</f>
        <v>107.98461538461538</v>
      </c>
      <c r="Q1624" s="9" t="str">
        <f t="shared" si="50"/>
        <v>music</v>
      </c>
      <c r="R1624" s="9" t="str">
        <f t="shared" si="51"/>
        <v>rock</v>
      </c>
    </row>
    <row r="1625" spans="1:18" ht="60" x14ac:dyDescent="0.25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8276</v>
      </c>
      <c r="O1625" s="6">
        <f>Table1[[#This Row],[pledged]]/Table1[[#This Row],[goal]]*100</f>
        <v>101.06666666666666</v>
      </c>
      <c r="P1625" s="8">
        <f>Table1[[#This Row],[pledged]]/Table1[[#This Row],[backers_count]]</f>
        <v>42.111111111111114</v>
      </c>
      <c r="Q1625" s="9" t="str">
        <f t="shared" si="50"/>
        <v>music</v>
      </c>
      <c r="R1625" s="9" t="str">
        <f t="shared" si="51"/>
        <v>rock</v>
      </c>
    </row>
    <row r="1626" spans="1:18" ht="45" x14ac:dyDescent="0.25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8276</v>
      </c>
      <c r="O1626" s="6">
        <f>Table1[[#This Row],[pledged]]/Table1[[#This Row],[goal]]*100</f>
        <v>118</v>
      </c>
      <c r="P1626" s="8">
        <f>Table1[[#This Row],[pledged]]/Table1[[#This Row],[backers_count]]</f>
        <v>47.2</v>
      </c>
      <c r="Q1626" s="9" t="str">
        <f t="shared" si="50"/>
        <v>music</v>
      </c>
      <c r="R1626" s="9" t="str">
        <f t="shared" si="51"/>
        <v>rock</v>
      </c>
    </row>
    <row r="1627" spans="1:18" ht="60" x14ac:dyDescent="0.25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8276</v>
      </c>
      <c r="O1627" s="6">
        <f>Table1[[#This Row],[pledged]]/Table1[[#This Row],[goal]]*100</f>
        <v>155.33333333333331</v>
      </c>
      <c r="P1627" s="8">
        <f>Table1[[#This Row],[pledged]]/Table1[[#This Row],[backers_count]]</f>
        <v>112.01923076923077</v>
      </c>
      <c r="Q1627" s="9" t="str">
        <f t="shared" si="50"/>
        <v>music</v>
      </c>
      <c r="R1627" s="9" t="str">
        <f t="shared" si="51"/>
        <v>rock</v>
      </c>
    </row>
    <row r="1628" spans="1:18" ht="45" x14ac:dyDescent="0.25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8276</v>
      </c>
      <c r="O1628" s="6">
        <f>Table1[[#This Row],[pledged]]/Table1[[#This Row],[goal]]*100</f>
        <v>101.18750000000001</v>
      </c>
      <c r="P1628" s="8">
        <f>Table1[[#This Row],[pledged]]/Table1[[#This Row],[backers_count]]</f>
        <v>74.953703703703709</v>
      </c>
      <c r="Q1628" s="9" t="str">
        <f t="shared" si="50"/>
        <v>music</v>
      </c>
      <c r="R1628" s="9" t="str">
        <f t="shared" si="51"/>
        <v>rock</v>
      </c>
    </row>
    <row r="1629" spans="1:18" ht="60" x14ac:dyDescent="0.25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8276</v>
      </c>
      <c r="O1629" s="6">
        <f>Table1[[#This Row],[pledged]]/Table1[[#This Row],[goal]]*100</f>
        <v>117</v>
      </c>
      <c r="P1629" s="8">
        <f>Table1[[#This Row],[pledged]]/Table1[[#This Row],[backers_count]]</f>
        <v>61.578947368421055</v>
      </c>
      <c r="Q1629" s="9" t="str">
        <f t="shared" si="50"/>
        <v>music</v>
      </c>
      <c r="R1629" s="9" t="str">
        <f t="shared" si="51"/>
        <v>rock</v>
      </c>
    </row>
    <row r="1630" spans="1:18" ht="30" x14ac:dyDescent="0.25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8276</v>
      </c>
      <c r="O1630" s="6">
        <f>Table1[[#This Row],[pledged]]/Table1[[#This Row],[goal]]*100</f>
        <v>100.925</v>
      </c>
      <c r="P1630" s="8">
        <f>Table1[[#This Row],[pledged]]/Table1[[#This Row],[backers_count]]</f>
        <v>45.875</v>
      </c>
      <c r="Q1630" s="9" t="str">
        <f t="shared" si="50"/>
        <v>music</v>
      </c>
      <c r="R1630" s="9" t="str">
        <f t="shared" si="51"/>
        <v>rock</v>
      </c>
    </row>
    <row r="1631" spans="1:18" ht="30" x14ac:dyDescent="0.25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8276</v>
      </c>
      <c r="O1631" s="6">
        <f>Table1[[#This Row],[pledged]]/Table1[[#This Row],[goal]]*100</f>
        <v>103.66666666666666</v>
      </c>
      <c r="P1631" s="8">
        <f>Table1[[#This Row],[pledged]]/Table1[[#This Row],[backers_count]]</f>
        <v>75.853658536585371</v>
      </c>
      <c r="Q1631" s="9" t="str">
        <f t="shared" si="50"/>
        <v>music</v>
      </c>
      <c r="R1631" s="9" t="str">
        <f t="shared" si="51"/>
        <v>rock</v>
      </c>
    </row>
    <row r="1632" spans="1:18" ht="60" x14ac:dyDescent="0.25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8276</v>
      </c>
      <c r="O1632" s="6">
        <f>Table1[[#This Row],[pledged]]/Table1[[#This Row],[goal]]*100</f>
        <v>265.25</v>
      </c>
      <c r="P1632" s="8">
        <f>Table1[[#This Row],[pledged]]/Table1[[#This Row],[backers_count]]</f>
        <v>84.206349206349202</v>
      </c>
      <c r="Q1632" s="9" t="str">
        <f t="shared" si="50"/>
        <v>music</v>
      </c>
      <c r="R1632" s="9" t="str">
        <f t="shared" si="51"/>
        <v>rock</v>
      </c>
    </row>
    <row r="1633" spans="1:18" ht="60" x14ac:dyDescent="0.25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8276</v>
      </c>
      <c r="O1633" s="6">
        <f>Table1[[#This Row],[pledged]]/Table1[[#This Row],[goal]]*100</f>
        <v>155.91</v>
      </c>
      <c r="P1633" s="8">
        <f>Table1[[#This Row],[pledged]]/Table1[[#This Row],[backers_count]]</f>
        <v>117.22556390977444</v>
      </c>
      <c r="Q1633" s="9" t="str">
        <f t="shared" si="50"/>
        <v>music</v>
      </c>
      <c r="R1633" s="9" t="str">
        <f t="shared" si="51"/>
        <v>rock</v>
      </c>
    </row>
    <row r="1634" spans="1:18" ht="60" x14ac:dyDescent="0.25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8276</v>
      </c>
      <c r="O1634" s="6">
        <f>Table1[[#This Row],[pledged]]/Table1[[#This Row],[goal]]*100</f>
        <v>101.62500000000001</v>
      </c>
      <c r="P1634" s="8">
        <f>Table1[[#This Row],[pledged]]/Table1[[#This Row],[backers_count]]</f>
        <v>86.489361702127653</v>
      </c>
      <c r="Q1634" s="9" t="str">
        <f t="shared" si="50"/>
        <v>music</v>
      </c>
      <c r="R1634" s="9" t="str">
        <f t="shared" si="51"/>
        <v>rock</v>
      </c>
    </row>
    <row r="1635" spans="1:18" ht="60" x14ac:dyDescent="0.25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8276</v>
      </c>
      <c r="O1635" s="6">
        <f>Table1[[#This Row],[pledged]]/Table1[[#This Row],[goal]]*100</f>
        <v>100</v>
      </c>
      <c r="P1635" s="8">
        <f>Table1[[#This Row],[pledged]]/Table1[[#This Row],[backers_count]]</f>
        <v>172.41379310344828</v>
      </c>
      <c r="Q1635" s="9" t="str">
        <f t="shared" si="50"/>
        <v>music</v>
      </c>
      <c r="R1635" s="9" t="str">
        <f t="shared" si="51"/>
        <v>rock</v>
      </c>
    </row>
    <row r="1636" spans="1:18" ht="45" x14ac:dyDescent="0.25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8276</v>
      </c>
      <c r="O1636" s="6">
        <f>Table1[[#This Row],[pledged]]/Table1[[#This Row],[goal]]*100</f>
        <v>100.49999999999999</v>
      </c>
      <c r="P1636" s="8">
        <f>Table1[[#This Row],[pledged]]/Table1[[#This Row],[backers_count]]</f>
        <v>62.8125</v>
      </c>
      <c r="Q1636" s="9" t="str">
        <f t="shared" si="50"/>
        <v>music</v>
      </c>
      <c r="R1636" s="9" t="str">
        <f t="shared" si="51"/>
        <v>rock</v>
      </c>
    </row>
    <row r="1637" spans="1:18" ht="60" x14ac:dyDescent="0.25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8276</v>
      </c>
      <c r="O1637" s="6">
        <f>Table1[[#This Row],[pledged]]/Table1[[#This Row],[goal]]*100</f>
        <v>125.29999999999998</v>
      </c>
      <c r="P1637" s="8">
        <f>Table1[[#This Row],[pledged]]/Table1[[#This Row],[backers_count]]</f>
        <v>67.729729729729726</v>
      </c>
      <c r="Q1637" s="9" t="str">
        <f t="shared" si="50"/>
        <v>music</v>
      </c>
      <c r="R1637" s="9" t="str">
        <f t="shared" si="51"/>
        <v>rock</v>
      </c>
    </row>
    <row r="1638" spans="1:18" ht="45" x14ac:dyDescent="0.25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8276</v>
      </c>
      <c r="O1638" s="6">
        <f>Table1[[#This Row],[pledged]]/Table1[[#This Row],[goal]]*100</f>
        <v>103.55555555555556</v>
      </c>
      <c r="P1638" s="8">
        <f>Table1[[#This Row],[pledged]]/Table1[[#This Row],[backers_count]]</f>
        <v>53.5632183908046</v>
      </c>
      <c r="Q1638" s="9" t="str">
        <f t="shared" si="50"/>
        <v>music</v>
      </c>
      <c r="R1638" s="9" t="str">
        <f t="shared" si="51"/>
        <v>rock</v>
      </c>
    </row>
    <row r="1639" spans="1:18" ht="45" x14ac:dyDescent="0.25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8276</v>
      </c>
      <c r="O1639" s="6">
        <f>Table1[[#This Row],[pledged]]/Table1[[#This Row],[goal]]*100</f>
        <v>103.8</v>
      </c>
      <c r="P1639" s="8">
        <f>Table1[[#This Row],[pledged]]/Table1[[#This Row],[backers_count]]</f>
        <v>34.6</v>
      </c>
      <c r="Q1639" s="9" t="str">
        <f t="shared" si="50"/>
        <v>music</v>
      </c>
      <c r="R1639" s="9" t="str">
        <f t="shared" si="51"/>
        <v>rock</v>
      </c>
    </row>
    <row r="1640" spans="1:18" ht="30" x14ac:dyDescent="0.25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8276</v>
      </c>
      <c r="O1640" s="6">
        <f>Table1[[#This Row],[pledged]]/Table1[[#This Row],[goal]]*100</f>
        <v>105</v>
      </c>
      <c r="P1640" s="8">
        <f>Table1[[#This Row],[pledged]]/Table1[[#This Row],[backers_count]]</f>
        <v>38.888888888888886</v>
      </c>
      <c r="Q1640" s="9" t="str">
        <f t="shared" si="50"/>
        <v>music</v>
      </c>
      <c r="R1640" s="9" t="str">
        <f t="shared" si="51"/>
        <v>rock</v>
      </c>
    </row>
    <row r="1641" spans="1:18" ht="60" x14ac:dyDescent="0.25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8276</v>
      </c>
      <c r="O1641" s="6">
        <f>Table1[[#This Row],[pledged]]/Table1[[#This Row],[goal]]*100</f>
        <v>100</v>
      </c>
      <c r="P1641" s="8">
        <f>Table1[[#This Row],[pledged]]/Table1[[#This Row],[backers_count]]</f>
        <v>94.736842105263165</v>
      </c>
      <c r="Q1641" s="9" t="str">
        <f t="shared" si="50"/>
        <v>music</v>
      </c>
      <c r="R1641" s="9" t="str">
        <f t="shared" si="51"/>
        <v>rock</v>
      </c>
    </row>
    <row r="1642" spans="1:18" ht="60" x14ac:dyDescent="0.25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8276</v>
      </c>
      <c r="O1642" s="6">
        <f>Table1[[#This Row],[pledged]]/Table1[[#This Row],[goal]]*100</f>
        <v>169.86</v>
      </c>
      <c r="P1642" s="8">
        <f>Table1[[#This Row],[pledged]]/Table1[[#This Row],[backers_count]]</f>
        <v>39.967058823529413</v>
      </c>
      <c r="Q1642" s="9" t="str">
        <f t="shared" si="50"/>
        <v>music</v>
      </c>
      <c r="R1642" s="9" t="str">
        <f t="shared" si="51"/>
        <v>rock</v>
      </c>
    </row>
    <row r="1643" spans="1:18" ht="30" x14ac:dyDescent="0.25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8292</v>
      </c>
      <c r="O1643" s="6">
        <f>Table1[[#This Row],[pledged]]/Table1[[#This Row],[goal]]*100</f>
        <v>101.4</v>
      </c>
      <c r="P1643" s="8">
        <f>Table1[[#This Row],[pledged]]/Table1[[#This Row],[backers_count]]</f>
        <v>97.5</v>
      </c>
      <c r="Q1643" s="9" t="str">
        <f t="shared" si="50"/>
        <v>music</v>
      </c>
      <c r="R1643" s="9" t="str">
        <f t="shared" si="51"/>
        <v>pop</v>
      </c>
    </row>
    <row r="1644" spans="1:18" ht="45" x14ac:dyDescent="0.25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8292</v>
      </c>
      <c r="O1644" s="6">
        <f>Table1[[#This Row],[pledged]]/Table1[[#This Row],[goal]]*100</f>
        <v>100</v>
      </c>
      <c r="P1644" s="8">
        <f>Table1[[#This Row],[pledged]]/Table1[[#This Row],[backers_count]]</f>
        <v>42.857142857142854</v>
      </c>
      <c r="Q1644" s="9" t="str">
        <f t="shared" si="50"/>
        <v>music</v>
      </c>
      <c r="R1644" s="9" t="str">
        <f t="shared" si="51"/>
        <v>pop</v>
      </c>
    </row>
    <row r="1645" spans="1:18" ht="30" x14ac:dyDescent="0.25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8292</v>
      </c>
      <c r="O1645" s="6">
        <f>Table1[[#This Row],[pledged]]/Table1[[#This Row],[goal]]*100</f>
        <v>124.70000000000002</v>
      </c>
      <c r="P1645" s="8">
        <f>Table1[[#This Row],[pledged]]/Table1[[#This Row],[backers_count]]</f>
        <v>168.51351351351352</v>
      </c>
      <c r="Q1645" s="9" t="str">
        <f t="shared" si="50"/>
        <v>music</v>
      </c>
      <c r="R1645" s="9" t="str">
        <f t="shared" si="51"/>
        <v>pop</v>
      </c>
    </row>
    <row r="1646" spans="1:18" ht="60" x14ac:dyDescent="0.25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8292</v>
      </c>
      <c r="O1646" s="6">
        <f>Table1[[#This Row],[pledged]]/Table1[[#This Row],[goal]]*100</f>
        <v>109.5</v>
      </c>
      <c r="P1646" s="8">
        <f>Table1[[#This Row],[pledged]]/Table1[[#This Row],[backers_count]]</f>
        <v>85.546875</v>
      </c>
      <c r="Q1646" s="9" t="str">
        <f t="shared" si="50"/>
        <v>music</v>
      </c>
      <c r="R1646" s="9" t="str">
        <f t="shared" si="51"/>
        <v>pop</v>
      </c>
    </row>
    <row r="1647" spans="1:18" ht="45" x14ac:dyDescent="0.25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8292</v>
      </c>
      <c r="O1647" s="6">
        <f>Table1[[#This Row],[pledged]]/Table1[[#This Row],[goal]]*100</f>
        <v>110.80000000000001</v>
      </c>
      <c r="P1647" s="8">
        <f>Table1[[#This Row],[pledged]]/Table1[[#This Row],[backers_count]]</f>
        <v>554</v>
      </c>
      <c r="Q1647" s="9" t="str">
        <f t="shared" si="50"/>
        <v>music</v>
      </c>
      <c r="R1647" s="9" t="str">
        <f t="shared" si="51"/>
        <v>pop</v>
      </c>
    </row>
    <row r="1648" spans="1:18" ht="60" x14ac:dyDescent="0.25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8292</v>
      </c>
      <c r="O1648" s="6">
        <f>Table1[[#This Row],[pledged]]/Table1[[#This Row],[goal]]*100</f>
        <v>110.2</v>
      </c>
      <c r="P1648" s="8">
        <f>Table1[[#This Row],[pledged]]/Table1[[#This Row],[backers_count]]</f>
        <v>26.554216867469879</v>
      </c>
      <c r="Q1648" s="9" t="str">
        <f t="shared" si="50"/>
        <v>music</v>
      </c>
      <c r="R1648" s="9" t="str">
        <f t="shared" si="51"/>
        <v>pop</v>
      </c>
    </row>
    <row r="1649" spans="1:18" ht="45" x14ac:dyDescent="0.25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8292</v>
      </c>
      <c r="O1649" s="6">
        <f>Table1[[#This Row],[pledged]]/Table1[[#This Row],[goal]]*100</f>
        <v>104.71999999999998</v>
      </c>
      <c r="P1649" s="8">
        <f>Table1[[#This Row],[pledged]]/Table1[[#This Row],[backers_count]]</f>
        <v>113.82608695652173</v>
      </c>
      <c r="Q1649" s="9" t="str">
        <f t="shared" si="50"/>
        <v>music</v>
      </c>
      <c r="R1649" s="9" t="str">
        <f t="shared" si="51"/>
        <v>pop</v>
      </c>
    </row>
    <row r="1650" spans="1:18" ht="45" x14ac:dyDescent="0.25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8292</v>
      </c>
      <c r="O1650" s="6">
        <f>Table1[[#This Row],[pledged]]/Table1[[#This Row],[goal]]*100</f>
        <v>125.26086956521738</v>
      </c>
      <c r="P1650" s="8">
        <f>Table1[[#This Row],[pledged]]/Table1[[#This Row],[backers_count]]</f>
        <v>32.011111111111113</v>
      </c>
      <c r="Q1650" s="9" t="str">
        <f t="shared" si="50"/>
        <v>music</v>
      </c>
      <c r="R1650" s="9" t="str">
        <f t="shared" si="51"/>
        <v>pop</v>
      </c>
    </row>
    <row r="1651" spans="1:18" ht="60" x14ac:dyDescent="0.25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8292</v>
      </c>
      <c r="O1651" s="6">
        <f>Table1[[#This Row],[pledged]]/Table1[[#This Row],[goal]]*100</f>
        <v>100.58763157894737</v>
      </c>
      <c r="P1651" s="8">
        <f>Table1[[#This Row],[pledged]]/Table1[[#This Row],[backers_count]]</f>
        <v>47.189259259259259</v>
      </c>
      <c r="Q1651" s="9" t="str">
        <f t="shared" si="50"/>
        <v>music</v>
      </c>
      <c r="R1651" s="9" t="str">
        <f t="shared" si="51"/>
        <v>pop</v>
      </c>
    </row>
    <row r="1652" spans="1:18" ht="45" x14ac:dyDescent="0.25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8292</v>
      </c>
      <c r="O1652" s="6">
        <f>Table1[[#This Row],[pledged]]/Table1[[#This Row],[goal]]*100</f>
        <v>141.55000000000001</v>
      </c>
      <c r="P1652" s="8">
        <f>Table1[[#This Row],[pledged]]/Table1[[#This Row],[backers_count]]</f>
        <v>88.46875</v>
      </c>
      <c r="Q1652" s="9" t="str">
        <f t="shared" si="50"/>
        <v>music</v>
      </c>
      <c r="R1652" s="9" t="str">
        <f t="shared" si="51"/>
        <v>pop</v>
      </c>
    </row>
    <row r="1653" spans="1:18" ht="60" x14ac:dyDescent="0.25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8292</v>
      </c>
      <c r="O1653" s="6">
        <f>Table1[[#This Row],[pledged]]/Table1[[#This Row],[goal]]*100</f>
        <v>100.75</v>
      </c>
      <c r="P1653" s="8">
        <f>Table1[[#This Row],[pledged]]/Table1[[#This Row],[backers_count]]</f>
        <v>100.75</v>
      </c>
      <c r="Q1653" s="9" t="str">
        <f t="shared" si="50"/>
        <v>music</v>
      </c>
      <c r="R1653" s="9" t="str">
        <f t="shared" si="51"/>
        <v>pop</v>
      </c>
    </row>
    <row r="1654" spans="1:18" ht="60" x14ac:dyDescent="0.25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8292</v>
      </c>
      <c r="O1654" s="6">
        <f>Table1[[#This Row],[pledged]]/Table1[[#This Row],[goal]]*100</f>
        <v>100.66666666666666</v>
      </c>
      <c r="P1654" s="8">
        <f>Table1[[#This Row],[pledged]]/Table1[[#This Row],[backers_count]]</f>
        <v>64.714285714285708</v>
      </c>
      <c r="Q1654" s="9" t="str">
        <f t="shared" si="50"/>
        <v>music</v>
      </c>
      <c r="R1654" s="9" t="str">
        <f t="shared" si="51"/>
        <v>pop</v>
      </c>
    </row>
    <row r="1655" spans="1:18" ht="45" x14ac:dyDescent="0.25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8292</v>
      </c>
      <c r="O1655" s="6">
        <f>Table1[[#This Row],[pledged]]/Table1[[#This Row],[goal]]*100</f>
        <v>174.2304</v>
      </c>
      <c r="P1655" s="8">
        <f>Table1[[#This Row],[pledged]]/Table1[[#This Row],[backers_count]]</f>
        <v>51.854285714285716</v>
      </c>
      <c r="Q1655" s="9" t="str">
        <f t="shared" si="50"/>
        <v>music</v>
      </c>
      <c r="R1655" s="9" t="str">
        <f t="shared" si="51"/>
        <v>pop</v>
      </c>
    </row>
    <row r="1656" spans="1:18" ht="60" x14ac:dyDescent="0.25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8292</v>
      </c>
      <c r="O1656" s="6">
        <f>Table1[[#This Row],[pledged]]/Table1[[#This Row],[goal]]*100</f>
        <v>119.90909090909089</v>
      </c>
      <c r="P1656" s="8">
        <f>Table1[[#This Row],[pledged]]/Table1[[#This Row],[backers_count]]</f>
        <v>38.794117647058826</v>
      </c>
      <c r="Q1656" s="9" t="str">
        <f t="shared" si="50"/>
        <v>music</v>
      </c>
      <c r="R1656" s="9" t="str">
        <f t="shared" si="51"/>
        <v>pop</v>
      </c>
    </row>
    <row r="1657" spans="1:18" ht="45" x14ac:dyDescent="0.25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8292</v>
      </c>
      <c r="O1657" s="6">
        <f>Table1[[#This Row],[pledged]]/Table1[[#This Row],[goal]]*100</f>
        <v>142.86666666666667</v>
      </c>
      <c r="P1657" s="8">
        <f>Table1[[#This Row],[pledged]]/Table1[[#This Row],[backers_count]]</f>
        <v>44.645833333333336</v>
      </c>
      <c r="Q1657" s="9" t="str">
        <f t="shared" si="50"/>
        <v>music</v>
      </c>
      <c r="R1657" s="9" t="str">
        <f t="shared" si="51"/>
        <v>pop</v>
      </c>
    </row>
    <row r="1658" spans="1:18" ht="60" x14ac:dyDescent="0.25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8292</v>
      </c>
      <c r="O1658" s="6">
        <f>Table1[[#This Row],[pledged]]/Table1[[#This Row],[goal]]*100</f>
        <v>100.33493333333334</v>
      </c>
      <c r="P1658" s="8">
        <f>Table1[[#This Row],[pledged]]/Table1[[#This Row],[backers_count]]</f>
        <v>156.77333333333334</v>
      </c>
      <c r="Q1658" s="9" t="str">
        <f t="shared" si="50"/>
        <v>music</v>
      </c>
      <c r="R1658" s="9" t="str">
        <f t="shared" si="51"/>
        <v>pop</v>
      </c>
    </row>
    <row r="1659" spans="1:18" ht="60" x14ac:dyDescent="0.25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8292</v>
      </c>
      <c r="O1659" s="6">
        <f>Table1[[#This Row],[pledged]]/Table1[[#This Row],[goal]]*100</f>
        <v>104.93380000000001</v>
      </c>
      <c r="P1659" s="8">
        <f>Table1[[#This Row],[pledged]]/Table1[[#This Row],[backers_count]]</f>
        <v>118.70339366515837</v>
      </c>
      <c r="Q1659" s="9" t="str">
        <f t="shared" si="50"/>
        <v>music</v>
      </c>
      <c r="R1659" s="9" t="str">
        <f t="shared" si="51"/>
        <v>pop</v>
      </c>
    </row>
    <row r="1660" spans="1:18" ht="60" x14ac:dyDescent="0.25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8292</v>
      </c>
      <c r="O1660" s="6">
        <f>Table1[[#This Row],[pledged]]/Table1[[#This Row],[goal]]*100</f>
        <v>132.23333333333335</v>
      </c>
      <c r="P1660" s="8">
        <f>Table1[[#This Row],[pledged]]/Table1[[#This Row],[backers_count]]</f>
        <v>74.149532710280369</v>
      </c>
      <c r="Q1660" s="9" t="str">
        <f t="shared" si="50"/>
        <v>music</v>
      </c>
      <c r="R1660" s="9" t="str">
        <f t="shared" si="51"/>
        <v>pop</v>
      </c>
    </row>
    <row r="1661" spans="1:18" ht="60" x14ac:dyDescent="0.25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8292</v>
      </c>
      <c r="O1661" s="6">
        <f>Table1[[#This Row],[pledged]]/Table1[[#This Row],[goal]]*100</f>
        <v>112.79999999999998</v>
      </c>
      <c r="P1661" s="8">
        <f>Table1[[#This Row],[pledged]]/Table1[[#This Row],[backers_count]]</f>
        <v>12.533333333333333</v>
      </c>
      <c r="Q1661" s="9" t="str">
        <f t="shared" si="50"/>
        <v>music</v>
      </c>
      <c r="R1661" s="9" t="str">
        <f t="shared" si="51"/>
        <v>pop</v>
      </c>
    </row>
    <row r="1662" spans="1:18" ht="60" x14ac:dyDescent="0.25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8292</v>
      </c>
      <c r="O1662" s="6">
        <f>Table1[[#This Row],[pledged]]/Table1[[#This Row],[goal]]*100</f>
        <v>1253.75</v>
      </c>
      <c r="P1662" s="8">
        <f>Table1[[#This Row],[pledged]]/Table1[[#This Row],[backers_count]]</f>
        <v>27.861111111111111</v>
      </c>
      <c r="Q1662" s="9" t="str">
        <f t="shared" si="50"/>
        <v>music</v>
      </c>
      <c r="R1662" s="9" t="str">
        <f t="shared" si="51"/>
        <v>pop</v>
      </c>
    </row>
    <row r="1663" spans="1:18" ht="75" x14ac:dyDescent="0.25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8292</v>
      </c>
      <c r="O1663" s="6">
        <f>Table1[[#This Row],[pledged]]/Table1[[#This Row],[goal]]*100</f>
        <v>102.50632911392405</v>
      </c>
      <c r="P1663" s="8">
        <f>Table1[[#This Row],[pledged]]/Table1[[#This Row],[backers_count]]</f>
        <v>80.178217821782184</v>
      </c>
      <c r="Q1663" s="9" t="str">
        <f t="shared" si="50"/>
        <v>music</v>
      </c>
      <c r="R1663" s="9" t="str">
        <f t="shared" si="51"/>
        <v>pop</v>
      </c>
    </row>
    <row r="1664" spans="1:18" ht="60" x14ac:dyDescent="0.25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8292</v>
      </c>
      <c r="O1664" s="6">
        <f>Table1[[#This Row],[pledged]]/Table1[[#This Row],[goal]]*100</f>
        <v>102.6375</v>
      </c>
      <c r="P1664" s="8">
        <f>Table1[[#This Row],[pledged]]/Table1[[#This Row],[backers_count]]</f>
        <v>132.43548387096774</v>
      </c>
      <c r="Q1664" s="9" t="str">
        <f t="shared" si="50"/>
        <v>music</v>
      </c>
      <c r="R1664" s="9" t="str">
        <f t="shared" si="51"/>
        <v>pop</v>
      </c>
    </row>
    <row r="1665" spans="1:18" ht="45" x14ac:dyDescent="0.25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8292</v>
      </c>
      <c r="O1665" s="6">
        <f>Table1[[#This Row],[pledged]]/Table1[[#This Row],[goal]]*100</f>
        <v>108</v>
      </c>
      <c r="P1665" s="8">
        <f>Table1[[#This Row],[pledged]]/Table1[[#This Row],[backers_count]]</f>
        <v>33.75</v>
      </c>
      <c r="Q1665" s="9" t="str">
        <f t="shared" si="50"/>
        <v>music</v>
      </c>
      <c r="R1665" s="9" t="str">
        <f t="shared" si="51"/>
        <v>pop</v>
      </c>
    </row>
    <row r="1666" spans="1:18" ht="45" x14ac:dyDescent="0.25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8292</v>
      </c>
      <c r="O1666" s="6">
        <f>Table1[[#This Row],[pledged]]/Table1[[#This Row],[goal]]*100</f>
        <v>122.40879999999999</v>
      </c>
      <c r="P1666" s="8">
        <f>Table1[[#This Row],[pledged]]/Table1[[#This Row],[backers_count]]</f>
        <v>34.384494382022467</v>
      </c>
      <c r="Q1666" s="9" t="str">
        <f t="shared" ref="Q1666:Q1729" si="52">LEFT($N1666,SEARCH("/",$N1666)-1)</f>
        <v>music</v>
      </c>
      <c r="R1666" s="9" t="str">
        <f t="shared" ref="R1666:R1729" si="53">RIGHT(N1666,LEN(N1666)-SEARCH("/",N1666))</f>
        <v>pop</v>
      </c>
    </row>
    <row r="1667" spans="1:18" ht="60" x14ac:dyDescent="0.25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8292</v>
      </c>
      <c r="O1667" s="6">
        <f>Table1[[#This Row],[pledged]]/Table1[[#This Row],[goal]]*100</f>
        <v>119.45714285714286</v>
      </c>
      <c r="P1667" s="8">
        <f>Table1[[#This Row],[pledged]]/Table1[[#This Row],[backers_count]]</f>
        <v>44.956989247311824</v>
      </c>
      <c r="Q1667" s="9" t="str">
        <f t="shared" si="52"/>
        <v>music</v>
      </c>
      <c r="R1667" s="9" t="str">
        <f t="shared" si="53"/>
        <v>pop</v>
      </c>
    </row>
    <row r="1668" spans="1:18" ht="45" x14ac:dyDescent="0.25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8292</v>
      </c>
      <c r="O1668" s="6">
        <f>Table1[[#This Row],[pledged]]/Table1[[#This Row],[goal]]*100</f>
        <v>160.88</v>
      </c>
      <c r="P1668" s="8">
        <f>Table1[[#This Row],[pledged]]/Table1[[#This Row],[backers_count]]</f>
        <v>41.04081632653061</v>
      </c>
      <c r="Q1668" s="9" t="str">
        <f t="shared" si="52"/>
        <v>music</v>
      </c>
      <c r="R1668" s="9" t="str">
        <f t="shared" si="53"/>
        <v>pop</v>
      </c>
    </row>
    <row r="1669" spans="1:18" ht="45" x14ac:dyDescent="0.25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8292</v>
      </c>
      <c r="O1669" s="6">
        <f>Table1[[#This Row],[pledged]]/Table1[[#This Row],[goal]]*100</f>
        <v>126.85294117647059</v>
      </c>
      <c r="P1669" s="8">
        <f>Table1[[#This Row],[pledged]]/Table1[[#This Row],[backers_count]]</f>
        <v>52.597560975609753</v>
      </c>
      <c r="Q1669" s="9" t="str">
        <f t="shared" si="52"/>
        <v>music</v>
      </c>
      <c r="R1669" s="9" t="str">
        <f t="shared" si="53"/>
        <v>pop</v>
      </c>
    </row>
    <row r="1670" spans="1:18" ht="60" x14ac:dyDescent="0.25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8292</v>
      </c>
      <c r="O1670" s="6">
        <f>Table1[[#This Row],[pledged]]/Table1[[#This Row],[goal]]*100</f>
        <v>102.6375</v>
      </c>
      <c r="P1670" s="8">
        <f>Table1[[#This Row],[pledged]]/Table1[[#This Row],[backers_count]]</f>
        <v>70.784482758620683</v>
      </c>
      <c r="Q1670" s="9" t="str">
        <f t="shared" si="52"/>
        <v>music</v>
      </c>
      <c r="R1670" s="9" t="str">
        <f t="shared" si="53"/>
        <v>pop</v>
      </c>
    </row>
    <row r="1671" spans="1:18" ht="60" x14ac:dyDescent="0.25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8292</v>
      </c>
      <c r="O1671" s="6">
        <f>Table1[[#This Row],[pledged]]/Table1[[#This Row],[goal]]*100</f>
        <v>139.75</v>
      </c>
      <c r="P1671" s="8">
        <f>Table1[[#This Row],[pledged]]/Table1[[#This Row],[backers_count]]</f>
        <v>53.75</v>
      </c>
      <c r="Q1671" s="9" t="str">
        <f t="shared" si="52"/>
        <v>music</v>
      </c>
      <c r="R1671" s="9" t="str">
        <f t="shared" si="53"/>
        <v>pop</v>
      </c>
    </row>
    <row r="1672" spans="1:18" ht="60" x14ac:dyDescent="0.25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8292</v>
      </c>
      <c r="O1672" s="6">
        <f>Table1[[#This Row],[pledged]]/Table1[[#This Row],[goal]]*100</f>
        <v>102.60000000000001</v>
      </c>
      <c r="P1672" s="8">
        <f>Table1[[#This Row],[pledged]]/Table1[[#This Row],[backers_count]]</f>
        <v>44.608695652173914</v>
      </c>
      <c r="Q1672" s="9" t="str">
        <f t="shared" si="52"/>
        <v>music</v>
      </c>
      <c r="R1672" s="9" t="str">
        <f t="shared" si="53"/>
        <v>pop</v>
      </c>
    </row>
    <row r="1673" spans="1:18" ht="30" x14ac:dyDescent="0.25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8292</v>
      </c>
      <c r="O1673" s="6">
        <f>Table1[[#This Row],[pledged]]/Table1[[#This Row],[goal]]*100</f>
        <v>100.67349999999999</v>
      </c>
      <c r="P1673" s="8">
        <f>Table1[[#This Row],[pledged]]/Table1[[#This Row],[backers_count]]</f>
        <v>26.148961038961041</v>
      </c>
      <c r="Q1673" s="9" t="str">
        <f t="shared" si="52"/>
        <v>music</v>
      </c>
      <c r="R1673" s="9" t="str">
        <f t="shared" si="53"/>
        <v>pop</v>
      </c>
    </row>
    <row r="1674" spans="1:18" ht="45" x14ac:dyDescent="0.25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8292</v>
      </c>
      <c r="O1674" s="6">
        <f>Table1[[#This Row],[pledged]]/Table1[[#This Row],[goal]]*100</f>
        <v>112.94117647058823</v>
      </c>
      <c r="P1674" s="8">
        <f>Table1[[#This Row],[pledged]]/Table1[[#This Row],[backers_count]]</f>
        <v>39.183673469387756</v>
      </c>
      <c r="Q1674" s="9" t="str">
        <f t="shared" si="52"/>
        <v>music</v>
      </c>
      <c r="R1674" s="9" t="str">
        <f t="shared" si="53"/>
        <v>pop</v>
      </c>
    </row>
    <row r="1675" spans="1:18" ht="45" x14ac:dyDescent="0.25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8292</v>
      </c>
      <c r="O1675" s="6">
        <f>Table1[[#This Row],[pledged]]/Table1[[#This Row],[goal]]*100</f>
        <v>128.09523809523807</v>
      </c>
      <c r="P1675" s="8">
        <f>Table1[[#This Row],[pledged]]/Table1[[#This Row],[backers_count]]</f>
        <v>45.593220338983052</v>
      </c>
      <c r="Q1675" s="9" t="str">
        <f t="shared" si="52"/>
        <v>music</v>
      </c>
      <c r="R1675" s="9" t="str">
        <f t="shared" si="53"/>
        <v>pop</v>
      </c>
    </row>
    <row r="1676" spans="1:18" ht="60" x14ac:dyDescent="0.25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8292</v>
      </c>
      <c r="O1676" s="6">
        <f>Table1[[#This Row],[pledged]]/Table1[[#This Row],[goal]]*100</f>
        <v>201.7</v>
      </c>
      <c r="P1676" s="8">
        <f>Table1[[#This Row],[pledged]]/Table1[[#This Row],[backers_count]]</f>
        <v>89.247787610619469</v>
      </c>
      <c r="Q1676" s="9" t="str">
        <f t="shared" si="52"/>
        <v>music</v>
      </c>
      <c r="R1676" s="9" t="str">
        <f t="shared" si="53"/>
        <v>pop</v>
      </c>
    </row>
    <row r="1677" spans="1:18" ht="30" x14ac:dyDescent="0.25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8292</v>
      </c>
      <c r="O1677" s="6">
        <f>Table1[[#This Row],[pledged]]/Table1[[#This Row],[goal]]*100</f>
        <v>137.416</v>
      </c>
      <c r="P1677" s="8">
        <f>Table1[[#This Row],[pledged]]/Table1[[#This Row],[backers_count]]</f>
        <v>40.416470588235299</v>
      </c>
      <c r="Q1677" s="9" t="str">
        <f t="shared" si="52"/>
        <v>music</v>
      </c>
      <c r="R1677" s="9" t="str">
        <f t="shared" si="53"/>
        <v>pop</v>
      </c>
    </row>
    <row r="1678" spans="1:18" ht="45" x14ac:dyDescent="0.25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8292</v>
      </c>
      <c r="O1678" s="6">
        <f>Table1[[#This Row],[pledged]]/Table1[[#This Row],[goal]]*100</f>
        <v>115.33333333333333</v>
      </c>
      <c r="P1678" s="8">
        <f>Table1[[#This Row],[pledged]]/Table1[[#This Row],[backers_count]]</f>
        <v>82.38095238095238</v>
      </c>
      <c r="Q1678" s="9" t="str">
        <f t="shared" si="52"/>
        <v>music</v>
      </c>
      <c r="R1678" s="9" t="str">
        <f t="shared" si="53"/>
        <v>pop</v>
      </c>
    </row>
    <row r="1679" spans="1:18" ht="45" x14ac:dyDescent="0.25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8292</v>
      </c>
      <c r="O1679" s="6">
        <f>Table1[[#This Row],[pledged]]/Table1[[#This Row],[goal]]*100</f>
        <v>111.66666666666667</v>
      </c>
      <c r="P1679" s="8">
        <f>Table1[[#This Row],[pledged]]/Table1[[#This Row],[backers_count]]</f>
        <v>159.52380952380952</v>
      </c>
      <c r="Q1679" s="9" t="str">
        <f t="shared" si="52"/>
        <v>music</v>
      </c>
      <c r="R1679" s="9" t="str">
        <f t="shared" si="53"/>
        <v>pop</v>
      </c>
    </row>
    <row r="1680" spans="1:18" ht="45" x14ac:dyDescent="0.25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8292</v>
      </c>
      <c r="O1680" s="6">
        <f>Table1[[#This Row],[pledged]]/Table1[[#This Row],[goal]]*100</f>
        <v>118.39999999999999</v>
      </c>
      <c r="P1680" s="8">
        <f>Table1[[#This Row],[pledged]]/Table1[[#This Row],[backers_count]]</f>
        <v>36.244897959183675</v>
      </c>
      <c r="Q1680" s="9" t="str">
        <f t="shared" si="52"/>
        <v>music</v>
      </c>
      <c r="R1680" s="9" t="str">
        <f t="shared" si="53"/>
        <v>pop</v>
      </c>
    </row>
    <row r="1681" spans="1:18" ht="60" x14ac:dyDescent="0.25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8292</v>
      </c>
      <c r="O1681" s="6">
        <f>Table1[[#This Row],[pledged]]/Table1[[#This Row],[goal]]*100</f>
        <v>175</v>
      </c>
      <c r="P1681" s="8">
        <f>Table1[[#This Row],[pledged]]/Table1[[#This Row],[backers_count]]</f>
        <v>62.5</v>
      </c>
      <c r="Q1681" s="9" t="str">
        <f t="shared" si="52"/>
        <v>music</v>
      </c>
      <c r="R1681" s="9" t="str">
        <f t="shared" si="53"/>
        <v>pop</v>
      </c>
    </row>
    <row r="1682" spans="1:18" ht="30" x14ac:dyDescent="0.25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8292</v>
      </c>
      <c r="O1682" s="6">
        <f>Table1[[#This Row],[pledged]]/Table1[[#This Row],[goal]]*100</f>
        <v>117.5</v>
      </c>
      <c r="P1682" s="8">
        <f>Table1[[#This Row],[pledged]]/Table1[[#This Row],[backers_count]]</f>
        <v>47</v>
      </c>
      <c r="Q1682" s="9" t="str">
        <f t="shared" si="52"/>
        <v>music</v>
      </c>
      <c r="R1682" s="9" t="str">
        <f t="shared" si="53"/>
        <v>pop</v>
      </c>
    </row>
    <row r="1683" spans="1:18" ht="60" x14ac:dyDescent="0.25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8293</v>
      </c>
      <c r="O1683" s="6">
        <f>Table1[[#This Row],[pledged]]/Table1[[#This Row],[goal]]*100</f>
        <v>101.42212307692309</v>
      </c>
      <c r="P1683" s="8">
        <f>Table1[[#This Row],[pledged]]/Table1[[#This Row],[backers_count]]</f>
        <v>74.575090497737563</v>
      </c>
      <c r="Q1683" s="9" t="str">
        <f t="shared" si="52"/>
        <v>music</v>
      </c>
      <c r="R1683" s="9" t="str">
        <f t="shared" si="53"/>
        <v>faith</v>
      </c>
    </row>
    <row r="1684" spans="1:18" ht="45" x14ac:dyDescent="0.25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8293</v>
      </c>
      <c r="O1684" s="6">
        <f>Table1[[#This Row],[pledged]]/Table1[[#This Row],[goal]]*100</f>
        <v>0</v>
      </c>
      <c r="P1684" s="8" t="e">
        <f>Table1[[#This Row],[pledged]]/Table1[[#This Row],[backers_count]]</f>
        <v>#DIV/0!</v>
      </c>
      <c r="Q1684" s="9" t="str">
        <f t="shared" si="52"/>
        <v>music</v>
      </c>
      <c r="R1684" s="9" t="str">
        <f t="shared" si="53"/>
        <v>faith</v>
      </c>
    </row>
    <row r="1685" spans="1:18" ht="45" x14ac:dyDescent="0.25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8293</v>
      </c>
      <c r="O1685" s="6">
        <f>Table1[[#This Row],[pledged]]/Table1[[#This Row],[goal]]*100</f>
        <v>21.714285714285715</v>
      </c>
      <c r="P1685" s="8">
        <f>Table1[[#This Row],[pledged]]/Table1[[#This Row],[backers_count]]</f>
        <v>76</v>
      </c>
      <c r="Q1685" s="9" t="str">
        <f t="shared" si="52"/>
        <v>music</v>
      </c>
      <c r="R1685" s="9" t="str">
        <f t="shared" si="53"/>
        <v>faith</v>
      </c>
    </row>
    <row r="1686" spans="1:18" ht="30" x14ac:dyDescent="0.25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8293</v>
      </c>
      <c r="O1686" s="6">
        <f>Table1[[#This Row],[pledged]]/Table1[[#This Row],[goal]]*100</f>
        <v>109.125</v>
      </c>
      <c r="P1686" s="8">
        <f>Table1[[#This Row],[pledged]]/Table1[[#This Row],[backers_count]]</f>
        <v>86.43564356435644</v>
      </c>
      <c r="Q1686" s="9" t="str">
        <f t="shared" si="52"/>
        <v>music</v>
      </c>
      <c r="R1686" s="9" t="str">
        <f t="shared" si="53"/>
        <v>faith</v>
      </c>
    </row>
    <row r="1687" spans="1:18" ht="60" x14ac:dyDescent="0.25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8293</v>
      </c>
      <c r="O1687" s="6">
        <f>Table1[[#This Row],[pledged]]/Table1[[#This Row],[goal]]*100</f>
        <v>102.85714285714285</v>
      </c>
      <c r="P1687" s="8">
        <f>Table1[[#This Row],[pledged]]/Table1[[#This Row],[backers_count]]</f>
        <v>24</v>
      </c>
      <c r="Q1687" s="9" t="str">
        <f t="shared" si="52"/>
        <v>music</v>
      </c>
      <c r="R1687" s="9" t="str">
        <f t="shared" si="53"/>
        <v>faith</v>
      </c>
    </row>
    <row r="1688" spans="1:18" ht="60" x14ac:dyDescent="0.25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8293</v>
      </c>
      <c r="O1688" s="6">
        <f>Table1[[#This Row],[pledged]]/Table1[[#This Row],[goal]]*100</f>
        <v>0.36</v>
      </c>
      <c r="P1688" s="8">
        <f>Table1[[#This Row],[pledged]]/Table1[[#This Row],[backers_count]]</f>
        <v>18</v>
      </c>
      <c r="Q1688" s="9" t="str">
        <f t="shared" si="52"/>
        <v>music</v>
      </c>
      <c r="R1688" s="9" t="str">
        <f t="shared" si="53"/>
        <v>faith</v>
      </c>
    </row>
    <row r="1689" spans="1:18" ht="60" x14ac:dyDescent="0.25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8293</v>
      </c>
      <c r="O1689" s="6">
        <f>Table1[[#This Row],[pledged]]/Table1[[#This Row],[goal]]*100</f>
        <v>31.25</v>
      </c>
      <c r="P1689" s="8">
        <f>Table1[[#This Row],[pledged]]/Table1[[#This Row],[backers_count]]</f>
        <v>80.128205128205124</v>
      </c>
      <c r="Q1689" s="9" t="str">
        <f t="shared" si="52"/>
        <v>music</v>
      </c>
      <c r="R1689" s="9" t="str">
        <f t="shared" si="53"/>
        <v>faith</v>
      </c>
    </row>
    <row r="1690" spans="1:18" ht="60" x14ac:dyDescent="0.25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8293</v>
      </c>
      <c r="O1690" s="6">
        <f>Table1[[#This Row],[pledged]]/Table1[[#This Row],[goal]]*100</f>
        <v>44.3</v>
      </c>
      <c r="P1690" s="8">
        <f>Table1[[#This Row],[pledged]]/Table1[[#This Row],[backers_count]]</f>
        <v>253.14285714285714</v>
      </c>
      <c r="Q1690" s="9" t="str">
        <f t="shared" si="52"/>
        <v>music</v>
      </c>
      <c r="R1690" s="9" t="str">
        <f t="shared" si="53"/>
        <v>faith</v>
      </c>
    </row>
    <row r="1691" spans="1:18" ht="30" x14ac:dyDescent="0.25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8293</v>
      </c>
      <c r="O1691" s="6">
        <f>Table1[[#This Row],[pledged]]/Table1[[#This Row],[goal]]*100</f>
        <v>100</v>
      </c>
      <c r="P1691" s="8">
        <f>Table1[[#This Row],[pledged]]/Table1[[#This Row],[backers_count]]</f>
        <v>171.42857142857142</v>
      </c>
      <c r="Q1691" s="9" t="str">
        <f t="shared" si="52"/>
        <v>music</v>
      </c>
      <c r="R1691" s="9" t="str">
        <f t="shared" si="53"/>
        <v>faith</v>
      </c>
    </row>
    <row r="1692" spans="1:18" ht="45" x14ac:dyDescent="0.25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8293</v>
      </c>
      <c r="O1692" s="6">
        <f>Table1[[#This Row],[pledged]]/Table1[[#This Row],[goal]]*100</f>
        <v>25.4</v>
      </c>
      <c r="P1692" s="8">
        <f>Table1[[#This Row],[pledged]]/Table1[[#This Row],[backers_count]]</f>
        <v>57.727272727272727</v>
      </c>
      <c r="Q1692" s="9" t="str">
        <f t="shared" si="52"/>
        <v>music</v>
      </c>
      <c r="R1692" s="9" t="str">
        <f t="shared" si="53"/>
        <v>faith</v>
      </c>
    </row>
    <row r="1693" spans="1:18" ht="60" x14ac:dyDescent="0.25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8293</v>
      </c>
      <c r="O1693" s="6">
        <f>Table1[[#This Row],[pledged]]/Table1[[#This Row],[goal]]*100</f>
        <v>33.473333333333329</v>
      </c>
      <c r="P1693" s="8">
        <f>Table1[[#This Row],[pledged]]/Table1[[#This Row],[backers_count]]</f>
        <v>264.26315789473682</v>
      </c>
      <c r="Q1693" s="9" t="str">
        <f t="shared" si="52"/>
        <v>music</v>
      </c>
      <c r="R1693" s="9" t="str">
        <f t="shared" si="53"/>
        <v>faith</v>
      </c>
    </row>
    <row r="1694" spans="1:18" ht="45" x14ac:dyDescent="0.25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8293</v>
      </c>
      <c r="O1694" s="6">
        <f>Table1[[#This Row],[pledged]]/Table1[[#This Row],[goal]]*100</f>
        <v>47.8</v>
      </c>
      <c r="P1694" s="8">
        <f>Table1[[#This Row],[pledged]]/Table1[[#This Row],[backers_count]]</f>
        <v>159.33333333333334</v>
      </c>
      <c r="Q1694" s="9" t="str">
        <f t="shared" si="52"/>
        <v>music</v>
      </c>
      <c r="R1694" s="9" t="str">
        <f t="shared" si="53"/>
        <v>faith</v>
      </c>
    </row>
    <row r="1695" spans="1:18" ht="60" x14ac:dyDescent="0.25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8293</v>
      </c>
      <c r="O1695" s="6">
        <f>Table1[[#This Row],[pledged]]/Table1[[#This Row],[goal]]*100</f>
        <v>9.3333333333333339</v>
      </c>
      <c r="P1695" s="8">
        <f>Table1[[#This Row],[pledged]]/Table1[[#This Row],[backers_count]]</f>
        <v>35</v>
      </c>
      <c r="Q1695" s="9" t="str">
        <f t="shared" si="52"/>
        <v>music</v>
      </c>
      <c r="R1695" s="9" t="str">
        <f t="shared" si="53"/>
        <v>faith</v>
      </c>
    </row>
    <row r="1696" spans="1:18" ht="60" x14ac:dyDescent="0.25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8293</v>
      </c>
      <c r="O1696" s="6">
        <f>Table1[[#This Row],[pledged]]/Table1[[#This Row],[goal]]*100</f>
        <v>0.05</v>
      </c>
      <c r="P1696" s="8">
        <f>Table1[[#This Row],[pledged]]/Table1[[#This Row],[backers_count]]</f>
        <v>5</v>
      </c>
      <c r="Q1696" s="9" t="str">
        <f t="shared" si="52"/>
        <v>music</v>
      </c>
      <c r="R1696" s="9" t="str">
        <f t="shared" si="53"/>
        <v>faith</v>
      </c>
    </row>
    <row r="1697" spans="1:18" ht="60" x14ac:dyDescent="0.25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8293</v>
      </c>
      <c r="O1697" s="6">
        <f>Table1[[#This Row],[pledged]]/Table1[[#This Row],[goal]]*100</f>
        <v>11.708333333333334</v>
      </c>
      <c r="P1697" s="8">
        <f>Table1[[#This Row],[pledged]]/Table1[[#This Row],[backers_count]]</f>
        <v>61.086956521739133</v>
      </c>
      <c r="Q1697" s="9" t="str">
        <f t="shared" si="52"/>
        <v>music</v>
      </c>
      <c r="R1697" s="9" t="str">
        <f t="shared" si="53"/>
        <v>faith</v>
      </c>
    </row>
    <row r="1698" spans="1:18" ht="60" x14ac:dyDescent="0.25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8293</v>
      </c>
      <c r="O1698" s="6">
        <f>Table1[[#This Row],[pledged]]/Table1[[#This Row],[goal]]*100</f>
        <v>0</v>
      </c>
      <c r="P1698" s="8" t="e">
        <f>Table1[[#This Row],[pledged]]/Table1[[#This Row],[backers_count]]</f>
        <v>#DIV/0!</v>
      </c>
      <c r="Q1698" s="9" t="str">
        <f t="shared" si="52"/>
        <v>music</v>
      </c>
      <c r="R1698" s="9" t="str">
        <f t="shared" si="53"/>
        <v>faith</v>
      </c>
    </row>
    <row r="1699" spans="1:18" ht="45" x14ac:dyDescent="0.25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8293</v>
      </c>
      <c r="O1699" s="6">
        <f>Table1[[#This Row],[pledged]]/Table1[[#This Row],[goal]]*100</f>
        <v>20.208000000000002</v>
      </c>
      <c r="P1699" s="8">
        <f>Table1[[#This Row],[pledged]]/Table1[[#This Row],[backers_count]]</f>
        <v>114.81818181818181</v>
      </c>
      <c r="Q1699" s="9" t="str">
        <f t="shared" si="52"/>
        <v>music</v>
      </c>
      <c r="R1699" s="9" t="str">
        <f t="shared" si="53"/>
        <v>faith</v>
      </c>
    </row>
    <row r="1700" spans="1:18" ht="75" x14ac:dyDescent="0.25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8293</v>
      </c>
      <c r="O1700" s="6">
        <f>Table1[[#This Row],[pledged]]/Table1[[#This Row],[goal]]*100</f>
        <v>0</v>
      </c>
      <c r="P1700" s="8" t="e">
        <f>Table1[[#This Row],[pledged]]/Table1[[#This Row],[backers_count]]</f>
        <v>#DIV/0!</v>
      </c>
      <c r="Q1700" s="9" t="str">
        <f t="shared" si="52"/>
        <v>music</v>
      </c>
      <c r="R1700" s="9" t="str">
        <f t="shared" si="53"/>
        <v>faith</v>
      </c>
    </row>
    <row r="1701" spans="1:18" ht="60" x14ac:dyDescent="0.25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8293</v>
      </c>
      <c r="O1701" s="6">
        <f>Table1[[#This Row],[pledged]]/Table1[[#This Row],[goal]]*100</f>
        <v>4.2311459353574925</v>
      </c>
      <c r="P1701" s="8">
        <f>Table1[[#This Row],[pledged]]/Table1[[#This Row],[backers_count]]</f>
        <v>54</v>
      </c>
      <c r="Q1701" s="9" t="str">
        <f t="shared" si="52"/>
        <v>music</v>
      </c>
      <c r="R1701" s="9" t="str">
        <f t="shared" si="53"/>
        <v>faith</v>
      </c>
    </row>
    <row r="1702" spans="1:18" ht="60" x14ac:dyDescent="0.25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8293</v>
      </c>
      <c r="O1702" s="6">
        <f>Table1[[#This Row],[pledged]]/Table1[[#This Row],[goal]]*100</f>
        <v>26.06</v>
      </c>
      <c r="P1702" s="8">
        <f>Table1[[#This Row],[pledged]]/Table1[[#This Row],[backers_count]]</f>
        <v>65.974683544303801</v>
      </c>
      <c r="Q1702" s="9" t="str">
        <f t="shared" si="52"/>
        <v>music</v>
      </c>
      <c r="R1702" s="9" t="str">
        <f t="shared" si="53"/>
        <v>faith</v>
      </c>
    </row>
    <row r="1703" spans="1:18" ht="60" x14ac:dyDescent="0.25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8293</v>
      </c>
      <c r="O1703" s="6">
        <f>Table1[[#This Row],[pledged]]/Table1[[#This Row],[goal]]*100</f>
        <v>0.19801980198019803</v>
      </c>
      <c r="P1703" s="8">
        <f>Table1[[#This Row],[pledged]]/Table1[[#This Row],[backers_count]]</f>
        <v>5</v>
      </c>
      <c r="Q1703" s="9" t="str">
        <f t="shared" si="52"/>
        <v>music</v>
      </c>
      <c r="R1703" s="9" t="str">
        <f t="shared" si="53"/>
        <v>faith</v>
      </c>
    </row>
    <row r="1704" spans="1:18" ht="30" x14ac:dyDescent="0.25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8293</v>
      </c>
      <c r="O1704" s="6">
        <f>Table1[[#This Row],[pledged]]/Table1[[#This Row],[goal]]*100</f>
        <v>6.0606060606060606E-3</v>
      </c>
      <c r="P1704" s="8">
        <f>Table1[[#This Row],[pledged]]/Table1[[#This Row],[backers_count]]</f>
        <v>1</v>
      </c>
      <c r="Q1704" s="9" t="str">
        <f t="shared" si="52"/>
        <v>music</v>
      </c>
      <c r="R1704" s="9" t="str">
        <f t="shared" si="53"/>
        <v>faith</v>
      </c>
    </row>
    <row r="1705" spans="1:18" ht="60" x14ac:dyDescent="0.25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8293</v>
      </c>
      <c r="O1705" s="6">
        <f>Table1[[#This Row],[pledged]]/Table1[[#This Row],[goal]]*100</f>
        <v>1.02</v>
      </c>
      <c r="P1705" s="8">
        <f>Table1[[#This Row],[pledged]]/Table1[[#This Row],[backers_count]]</f>
        <v>25.5</v>
      </c>
      <c r="Q1705" s="9" t="str">
        <f t="shared" si="52"/>
        <v>music</v>
      </c>
      <c r="R1705" s="9" t="str">
        <f t="shared" si="53"/>
        <v>faith</v>
      </c>
    </row>
    <row r="1706" spans="1:18" ht="45" x14ac:dyDescent="0.25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8293</v>
      </c>
      <c r="O1706" s="6">
        <f>Table1[[#This Row],[pledged]]/Table1[[#This Row],[goal]]*100</f>
        <v>65.100000000000009</v>
      </c>
      <c r="P1706" s="8">
        <f>Table1[[#This Row],[pledged]]/Table1[[#This Row],[backers_count]]</f>
        <v>118.36363636363636</v>
      </c>
      <c r="Q1706" s="9" t="str">
        <f t="shared" si="52"/>
        <v>music</v>
      </c>
      <c r="R1706" s="9" t="str">
        <f t="shared" si="53"/>
        <v>faith</v>
      </c>
    </row>
    <row r="1707" spans="1:18" ht="45" x14ac:dyDescent="0.25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8293</v>
      </c>
      <c r="O1707" s="6">
        <f>Table1[[#This Row],[pledged]]/Table1[[#This Row],[goal]]*100</f>
        <v>0</v>
      </c>
      <c r="P1707" s="8" t="e">
        <f>Table1[[#This Row],[pledged]]/Table1[[#This Row],[backers_count]]</f>
        <v>#DIV/0!</v>
      </c>
      <c r="Q1707" s="9" t="str">
        <f t="shared" si="52"/>
        <v>music</v>
      </c>
      <c r="R1707" s="9" t="str">
        <f t="shared" si="53"/>
        <v>faith</v>
      </c>
    </row>
    <row r="1708" spans="1:18" ht="45" x14ac:dyDescent="0.25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8293</v>
      </c>
      <c r="O1708" s="6">
        <f>Table1[[#This Row],[pledged]]/Table1[[#This Row],[goal]]*100</f>
        <v>0</v>
      </c>
      <c r="P1708" s="8" t="e">
        <f>Table1[[#This Row],[pledged]]/Table1[[#This Row],[backers_count]]</f>
        <v>#DIV/0!</v>
      </c>
      <c r="Q1708" s="9" t="str">
        <f t="shared" si="52"/>
        <v>music</v>
      </c>
      <c r="R1708" s="9" t="str">
        <f t="shared" si="53"/>
        <v>faith</v>
      </c>
    </row>
    <row r="1709" spans="1:18" ht="60" x14ac:dyDescent="0.25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8293</v>
      </c>
      <c r="O1709" s="6">
        <f>Table1[[#This Row],[pledged]]/Table1[[#This Row],[goal]]*100</f>
        <v>9.74</v>
      </c>
      <c r="P1709" s="8">
        <f>Table1[[#This Row],[pledged]]/Table1[[#This Row],[backers_count]]</f>
        <v>54.111111111111114</v>
      </c>
      <c r="Q1709" s="9" t="str">
        <f t="shared" si="52"/>
        <v>music</v>
      </c>
      <c r="R1709" s="9" t="str">
        <f t="shared" si="53"/>
        <v>faith</v>
      </c>
    </row>
    <row r="1710" spans="1:18" ht="60" x14ac:dyDescent="0.25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8293</v>
      </c>
      <c r="O1710" s="6">
        <f>Table1[[#This Row],[pledged]]/Table1[[#This Row],[goal]]*100</f>
        <v>0</v>
      </c>
      <c r="P1710" s="8" t="e">
        <f>Table1[[#This Row],[pledged]]/Table1[[#This Row],[backers_count]]</f>
        <v>#DIV/0!</v>
      </c>
      <c r="Q1710" s="9" t="str">
        <f t="shared" si="52"/>
        <v>music</v>
      </c>
      <c r="R1710" s="9" t="str">
        <f t="shared" si="53"/>
        <v>faith</v>
      </c>
    </row>
    <row r="1711" spans="1:18" ht="45" x14ac:dyDescent="0.25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8293</v>
      </c>
      <c r="O1711" s="6">
        <f>Table1[[#This Row],[pledged]]/Table1[[#This Row],[goal]]*100</f>
        <v>4.8571428571428568</v>
      </c>
      <c r="P1711" s="8">
        <f>Table1[[#This Row],[pledged]]/Table1[[#This Row],[backers_count]]</f>
        <v>21.25</v>
      </c>
      <c r="Q1711" s="9" t="str">
        <f t="shared" si="52"/>
        <v>music</v>
      </c>
      <c r="R1711" s="9" t="str">
        <f t="shared" si="53"/>
        <v>faith</v>
      </c>
    </row>
    <row r="1712" spans="1:18" ht="30" x14ac:dyDescent="0.25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8293</v>
      </c>
      <c r="O1712" s="6">
        <f>Table1[[#This Row],[pledged]]/Table1[[#This Row],[goal]]*100</f>
        <v>0.67999999999999994</v>
      </c>
      <c r="P1712" s="8">
        <f>Table1[[#This Row],[pledged]]/Table1[[#This Row],[backers_count]]</f>
        <v>34</v>
      </c>
      <c r="Q1712" s="9" t="str">
        <f t="shared" si="52"/>
        <v>music</v>
      </c>
      <c r="R1712" s="9" t="str">
        <f t="shared" si="53"/>
        <v>faith</v>
      </c>
    </row>
    <row r="1713" spans="1:18" ht="60" x14ac:dyDescent="0.25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8293</v>
      </c>
      <c r="O1713" s="6">
        <f>Table1[[#This Row],[pledged]]/Table1[[#This Row],[goal]]*100</f>
        <v>10.5</v>
      </c>
      <c r="P1713" s="8">
        <f>Table1[[#This Row],[pledged]]/Table1[[#This Row],[backers_count]]</f>
        <v>525</v>
      </c>
      <c r="Q1713" s="9" t="str">
        <f t="shared" si="52"/>
        <v>music</v>
      </c>
      <c r="R1713" s="9" t="str">
        <f t="shared" si="53"/>
        <v>faith</v>
      </c>
    </row>
    <row r="1714" spans="1:18" ht="60" x14ac:dyDescent="0.25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8293</v>
      </c>
      <c r="O1714" s="6">
        <f>Table1[[#This Row],[pledged]]/Table1[[#This Row],[goal]]*100</f>
        <v>0</v>
      </c>
      <c r="P1714" s="8" t="e">
        <f>Table1[[#This Row],[pledged]]/Table1[[#This Row],[backers_count]]</f>
        <v>#DIV/0!</v>
      </c>
      <c r="Q1714" s="9" t="str">
        <f t="shared" si="52"/>
        <v>music</v>
      </c>
      <c r="R1714" s="9" t="str">
        <f t="shared" si="53"/>
        <v>faith</v>
      </c>
    </row>
    <row r="1715" spans="1:18" ht="60" x14ac:dyDescent="0.25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8293</v>
      </c>
      <c r="O1715" s="6">
        <f>Table1[[#This Row],[pledged]]/Table1[[#This Row],[goal]]*100</f>
        <v>1.6666666666666667</v>
      </c>
      <c r="P1715" s="8">
        <f>Table1[[#This Row],[pledged]]/Table1[[#This Row],[backers_count]]</f>
        <v>50</v>
      </c>
      <c r="Q1715" s="9" t="str">
        <f t="shared" si="52"/>
        <v>music</v>
      </c>
      <c r="R1715" s="9" t="str">
        <f t="shared" si="53"/>
        <v>faith</v>
      </c>
    </row>
    <row r="1716" spans="1:18" ht="60" x14ac:dyDescent="0.25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8293</v>
      </c>
      <c r="O1716" s="6">
        <f>Table1[[#This Row],[pledged]]/Table1[[#This Row],[goal]]*100</f>
        <v>7.8680000000000003</v>
      </c>
      <c r="P1716" s="8">
        <f>Table1[[#This Row],[pledged]]/Table1[[#This Row],[backers_count]]</f>
        <v>115.70588235294117</v>
      </c>
      <c r="Q1716" s="9" t="str">
        <f t="shared" si="52"/>
        <v>music</v>
      </c>
      <c r="R1716" s="9" t="str">
        <f t="shared" si="53"/>
        <v>faith</v>
      </c>
    </row>
    <row r="1717" spans="1:18" ht="45" x14ac:dyDescent="0.25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8293</v>
      </c>
      <c r="O1717" s="6">
        <f>Table1[[#This Row],[pledged]]/Table1[[#This Row],[goal]]*100</f>
        <v>0.22</v>
      </c>
      <c r="P1717" s="8">
        <f>Table1[[#This Row],[pledged]]/Table1[[#This Row],[backers_count]]</f>
        <v>5.5</v>
      </c>
      <c r="Q1717" s="9" t="str">
        <f t="shared" si="52"/>
        <v>music</v>
      </c>
      <c r="R1717" s="9" t="str">
        <f t="shared" si="53"/>
        <v>faith</v>
      </c>
    </row>
    <row r="1718" spans="1:18" ht="60" x14ac:dyDescent="0.25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8293</v>
      </c>
      <c r="O1718" s="6">
        <f>Table1[[#This Row],[pledged]]/Table1[[#This Row],[goal]]*100</f>
        <v>7.5</v>
      </c>
      <c r="P1718" s="8">
        <f>Table1[[#This Row],[pledged]]/Table1[[#This Row],[backers_count]]</f>
        <v>50</v>
      </c>
      <c r="Q1718" s="9" t="str">
        <f t="shared" si="52"/>
        <v>music</v>
      </c>
      <c r="R1718" s="9" t="str">
        <f t="shared" si="53"/>
        <v>faith</v>
      </c>
    </row>
    <row r="1719" spans="1:18" ht="45" x14ac:dyDescent="0.25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8293</v>
      </c>
      <c r="O1719" s="6">
        <f>Table1[[#This Row],[pledged]]/Table1[[#This Row],[goal]]*100</f>
        <v>42.725880551301685</v>
      </c>
      <c r="P1719" s="8">
        <f>Table1[[#This Row],[pledged]]/Table1[[#This Row],[backers_count]]</f>
        <v>34.024390243902438</v>
      </c>
      <c r="Q1719" s="9" t="str">
        <f t="shared" si="52"/>
        <v>music</v>
      </c>
      <c r="R1719" s="9" t="str">
        <f t="shared" si="53"/>
        <v>faith</v>
      </c>
    </row>
    <row r="1720" spans="1:18" x14ac:dyDescent="0.25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8293</v>
      </c>
      <c r="O1720" s="6">
        <f>Table1[[#This Row],[pledged]]/Table1[[#This Row],[goal]]*100</f>
        <v>0.2142857142857143</v>
      </c>
      <c r="P1720" s="8">
        <f>Table1[[#This Row],[pledged]]/Table1[[#This Row],[backers_count]]</f>
        <v>37.5</v>
      </c>
      <c r="Q1720" s="9" t="str">
        <f t="shared" si="52"/>
        <v>music</v>
      </c>
      <c r="R1720" s="9" t="str">
        <f t="shared" si="53"/>
        <v>faith</v>
      </c>
    </row>
    <row r="1721" spans="1:18" ht="60" x14ac:dyDescent="0.25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8293</v>
      </c>
      <c r="O1721" s="6">
        <f>Table1[[#This Row],[pledged]]/Table1[[#This Row],[goal]]*100</f>
        <v>0.87500000000000011</v>
      </c>
      <c r="P1721" s="8">
        <f>Table1[[#This Row],[pledged]]/Table1[[#This Row],[backers_count]]</f>
        <v>11.666666666666666</v>
      </c>
      <c r="Q1721" s="9" t="str">
        <f t="shared" si="52"/>
        <v>music</v>
      </c>
      <c r="R1721" s="9" t="str">
        <f t="shared" si="53"/>
        <v>faith</v>
      </c>
    </row>
    <row r="1722" spans="1:18" ht="60" x14ac:dyDescent="0.25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8293</v>
      </c>
      <c r="O1722" s="6">
        <f>Table1[[#This Row],[pledged]]/Table1[[#This Row],[goal]]*100</f>
        <v>5.625</v>
      </c>
      <c r="P1722" s="8">
        <f>Table1[[#This Row],[pledged]]/Table1[[#This Row],[backers_count]]</f>
        <v>28.125</v>
      </c>
      <c r="Q1722" s="9" t="str">
        <f t="shared" si="52"/>
        <v>music</v>
      </c>
      <c r="R1722" s="9" t="str">
        <f t="shared" si="53"/>
        <v>faith</v>
      </c>
    </row>
    <row r="1723" spans="1:18" ht="45" x14ac:dyDescent="0.25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8293</v>
      </c>
      <c r="O1723" s="6">
        <f>Table1[[#This Row],[pledged]]/Table1[[#This Row],[goal]]*100</f>
        <v>0</v>
      </c>
      <c r="P1723" s="8" t="e">
        <f>Table1[[#This Row],[pledged]]/Table1[[#This Row],[backers_count]]</f>
        <v>#DIV/0!</v>
      </c>
      <c r="Q1723" s="9" t="str">
        <f t="shared" si="52"/>
        <v>music</v>
      </c>
      <c r="R1723" s="9" t="str">
        <f t="shared" si="53"/>
        <v>faith</v>
      </c>
    </row>
    <row r="1724" spans="1:18" ht="45" x14ac:dyDescent="0.25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8293</v>
      </c>
      <c r="O1724" s="6">
        <f>Table1[[#This Row],[pledged]]/Table1[[#This Row],[goal]]*100</f>
        <v>3.4722222222222224E-2</v>
      </c>
      <c r="P1724" s="8">
        <f>Table1[[#This Row],[pledged]]/Table1[[#This Row],[backers_count]]</f>
        <v>1</v>
      </c>
      <c r="Q1724" s="9" t="str">
        <f t="shared" si="52"/>
        <v>music</v>
      </c>
      <c r="R1724" s="9" t="str">
        <f t="shared" si="53"/>
        <v>faith</v>
      </c>
    </row>
    <row r="1725" spans="1:18" ht="60" x14ac:dyDescent="0.25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8293</v>
      </c>
      <c r="O1725" s="6">
        <f>Table1[[#This Row],[pledged]]/Table1[[#This Row],[goal]]*100</f>
        <v>6.5</v>
      </c>
      <c r="P1725" s="8">
        <f>Table1[[#This Row],[pledged]]/Table1[[#This Row],[backers_count]]</f>
        <v>216.66666666666666</v>
      </c>
      <c r="Q1725" s="9" t="str">
        <f t="shared" si="52"/>
        <v>music</v>
      </c>
      <c r="R1725" s="9" t="str">
        <f t="shared" si="53"/>
        <v>faith</v>
      </c>
    </row>
    <row r="1726" spans="1:18" ht="60" x14ac:dyDescent="0.25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8293</v>
      </c>
      <c r="O1726" s="6">
        <f>Table1[[#This Row],[pledged]]/Table1[[#This Row],[goal]]*100</f>
        <v>0.58333333333333337</v>
      </c>
      <c r="P1726" s="8">
        <f>Table1[[#This Row],[pledged]]/Table1[[#This Row],[backers_count]]</f>
        <v>8.75</v>
      </c>
      <c r="Q1726" s="9" t="str">
        <f t="shared" si="52"/>
        <v>music</v>
      </c>
      <c r="R1726" s="9" t="str">
        <f t="shared" si="53"/>
        <v>faith</v>
      </c>
    </row>
    <row r="1727" spans="1:18" ht="60" x14ac:dyDescent="0.25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8293</v>
      </c>
      <c r="O1727" s="6">
        <f>Table1[[#This Row],[pledged]]/Table1[[#This Row],[goal]]*100</f>
        <v>10.181818181818182</v>
      </c>
      <c r="P1727" s="8">
        <f>Table1[[#This Row],[pledged]]/Table1[[#This Row],[backers_count]]</f>
        <v>62.222222222222221</v>
      </c>
      <c r="Q1727" s="9" t="str">
        <f t="shared" si="52"/>
        <v>music</v>
      </c>
      <c r="R1727" s="9" t="str">
        <f t="shared" si="53"/>
        <v>faith</v>
      </c>
    </row>
    <row r="1728" spans="1:18" ht="30" x14ac:dyDescent="0.25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8293</v>
      </c>
      <c r="O1728" s="6">
        <f>Table1[[#This Row],[pledged]]/Table1[[#This Row],[goal]]*100</f>
        <v>33.784615384615385</v>
      </c>
      <c r="P1728" s="8">
        <f>Table1[[#This Row],[pledged]]/Table1[[#This Row],[backers_count]]</f>
        <v>137.25</v>
      </c>
      <c r="Q1728" s="9" t="str">
        <f t="shared" si="52"/>
        <v>music</v>
      </c>
      <c r="R1728" s="9" t="str">
        <f t="shared" si="53"/>
        <v>faith</v>
      </c>
    </row>
    <row r="1729" spans="1:18" ht="60" x14ac:dyDescent="0.25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8293</v>
      </c>
      <c r="O1729" s="6">
        <f>Table1[[#This Row],[pledged]]/Table1[[#This Row],[goal]]*100</f>
        <v>3.3333333333333333E-2</v>
      </c>
      <c r="P1729" s="8">
        <f>Table1[[#This Row],[pledged]]/Table1[[#This Row],[backers_count]]</f>
        <v>1</v>
      </c>
      <c r="Q1729" s="9" t="str">
        <f t="shared" si="52"/>
        <v>music</v>
      </c>
      <c r="R1729" s="9" t="str">
        <f t="shared" si="53"/>
        <v>faith</v>
      </c>
    </row>
    <row r="1730" spans="1:18" ht="45" x14ac:dyDescent="0.25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8293</v>
      </c>
      <c r="O1730" s="6">
        <f>Table1[[#This Row],[pledged]]/Table1[[#This Row],[goal]]*100</f>
        <v>68.400000000000006</v>
      </c>
      <c r="P1730" s="8">
        <f>Table1[[#This Row],[pledged]]/Table1[[#This Row],[backers_count]]</f>
        <v>122.14285714285714</v>
      </c>
      <c r="Q1730" s="9" t="str">
        <f t="shared" ref="Q1730:Q1793" si="54">LEFT($N1730,SEARCH("/",$N1730)-1)</f>
        <v>music</v>
      </c>
      <c r="R1730" s="9" t="str">
        <f t="shared" ref="R1730:R1793" si="55">RIGHT(N1730,LEN(N1730)-SEARCH("/",N1730))</f>
        <v>faith</v>
      </c>
    </row>
    <row r="1731" spans="1:18" ht="60" x14ac:dyDescent="0.25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8293</v>
      </c>
      <c r="O1731" s="6">
        <f>Table1[[#This Row],[pledged]]/Table1[[#This Row],[goal]]*100</f>
        <v>0</v>
      </c>
      <c r="P1731" s="8" t="e">
        <f>Table1[[#This Row],[pledged]]/Table1[[#This Row],[backers_count]]</f>
        <v>#DIV/0!</v>
      </c>
      <c r="Q1731" s="9" t="str">
        <f t="shared" si="54"/>
        <v>music</v>
      </c>
      <c r="R1731" s="9" t="str">
        <f t="shared" si="55"/>
        <v>faith</v>
      </c>
    </row>
    <row r="1732" spans="1:18" ht="45" x14ac:dyDescent="0.25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8293</v>
      </c>
      <c r="O1732" s="6">
        <f>Table1[[#This Row],[pledged]]/Table1[[#This Row],[goal]]*100</f>
        <v>0</v>
      </c>
      <c r="P1732" s="8" t="e">
        <f>Table1[[#This Row],[pledged]]/Table1[[#This Row],[backers_count]]</f>
        <v>#DIV/0!</v>
      </c>
      <c r="Q1732" s="9" t="str">
        <f t="shared" si="54"/>
        <v>music</v>
      </c>
      <c r="R1732" s="9" t="str">
        <f t="shared" si="55"/>
        <v>faith</v>
      </c>
    </row>
    <row r="1733" spans="1:18" ht="30" x14ac:dyDescent="0.25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8293</v>
      </c>
      <c r="O1733" s="6">
        <f>Table1[[#This Row],[pledged]]/Table1[[#This Row],[goal]]*100</f>
        <v>0</v>
      </c>
      <c r="P1733" s="8" t="e">
        <f>Table1[[#This Row],[pledged]]/Table1[[#This Row],[backers_count]]</f>
        <v>#DIV/0!</v>
      </c>
      <c r="Q1733" s="9" t="str">
        <f t="shared" si="54"/>
        <v>music</v>
      </c>
      <c r="R1733" s="9" t="str">
        <f t="shared" si="55"/>
        <v>faith</v>
      </c>
    </row>
    <row r="1734" spans="1:18" ht="60" x14ac:dyDescent="0.25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8293</v>
      </c>
      <c r="O1734" s="6">
        <f>Table1[[#This Row],[pledged]]/Table1[[#This Row],[goal]]*100</f>
        <v>0</v>
      </c>
      <c r="P1734" s="8" t="e">
        <f>Table1[[#This Row],[pledged]]/Table1[[#This Row],[backers_count]]</f>
        <v>#DIV/0!</v>
      </c>
      <c r="Q1734" s="9" t="str">
        <f t="shared" si="54"/>
        <v>music</v>
      </c>
      <c r="R1734" s="9" t="str">
        <f t="shared" si="55"/>
        <v>faith</v>
      </c>
    </row>
    <row r="1735" spans="1:18" ht="60" x14ac:dyDescent="0.25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8293</v>
      </c>
      <c r="O1735" s="6">
        <f>Table1[[#This Row],[pledged]]/Table1[[#This Row],[goal]]*100</f>
        <v>0</v>
      </c>
      <c r="P1735" s="8" t="e">
        <f>Table1[[#This Row],[pledged]]/Table1[[#This Row],[backers_count]]</f>
        <v>#DIV/0!</v>
      </c>
      <c r="Q1735" s="9" t="str">
        <f t="shared" si="54"/>
        <v>music</v>
      </c>
      <c r="R1735" s="9" t="str">
        <f t="shared" si="55"/>
        <v>faith</v>
      </c>
    </row>
    <row r="1736" spans="1:18" ht="45" x14ac:dyDescent="0.25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8293</v>
      </c>
      <c r="O1736" s="6">
        <f>Table1[[#This Row],[pledged]]/Table1[[#This Row],[goal]]*100</f>
        <v>2.2222222222222223E-2</v>
      </c>
      <c r="P1736" s="8">
        <f>Table1[[#This Row],[pledged]]/Table1[[#This Row],[backers_count]]</f>
        <v>1</v>
      </c>
      <c r="Q1736" s="9" t="str">
        <f t="shared" si="54"/>
        <v>music</v>
      </c>
      <c r="R1736" s="9" t="str">
        <f t="shared" si="55"/>
        <v>faith</v>
      </c>
    </row>
    <row r="1737" spans="1:18" ht="45" x14ac:dyDescent="0.25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8293</v>
      </c>
      <c r="O1737" s="6">
        <f>Table1[[#This Row],[pledged]]/Table1[[#This Row],[goal]]*100</f>
        <v>11</v>
      </c>
      <c r="P1737" s="8">
        <f>Table1[[#This Row],[pledged]]/Table1[[#This Row],[backers_count]]</f>
        <v>55</v>
      </c>
      <c r="Q1737" s="9" t="str">
        <f t="shared" si="54"/>
        <v>music</v>
      </c>
      <c r="R1737" s="9" t="str">
        <f t="shared" si="55"/>
        <v>faith</v>
      </c>
    </row>
    <row r="1738" spans="1:18" ht="45" x14ac:dyDescent="0.25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8293</v>
      </c>
      <c r="O1738" s="6">
        <f>Table1[[#This Row],[pledged]]/Table1[[#This Row],[goal]]*100</f>
        <v>0.73333333333333328</v>
      </c>
      <c r="P1738" s="8">
        <f>Table1[[#This Row],[pledged]]/Table1[[#This Row],[backers_count]]</f>
        <v>22</v>
      </c>
      <c r="Q1738" s="9" t="str">
        <f t="shared" si="54"/>
        <v>music</v>
      </c>
      <c r="R1738" s="9" t="str">
        <f t="shared" si="55"/>
        <v>faith</v>
      </c>
    </row>
    <row r="1739" spans="1:18" ht="60" x14ac:dyDescent="0.25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8293</v>
      </c>
      <c r="O1739" s="6">
        <f>Table1[[#This Row],[pledged]]/Table1[[#This Row],[goal]]*100</f>
        <v>21.25</v>
      </c>
      <c r="P1739" s="8">
        <f>Table1[[#This Row],[pledged]]/Table1[[#This Row],[backers_count]]</f>
        <v>56.666666666666664</v>
      </c>
      <c r="Q1739" s="9" t="str">
        <f t="shared" si="54"/>
        <v>music</v>
      </c>
      <c r="R1739" s="9" t="str">
        <f t="shared" si="55"/>
        <v>faith</v>
      </c>
    </row>
    <row r="1740" spans="1:18" ht="45" x14ac:dyDescent="0.25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8293</v>
      </c>
      <c r="O1740" s="6">
        <f>Table1[[#This Row],[pledged]]/Table1[[#This Row],[goal]]*100</f>
        <v>0.4</v>
      </c>
      <c r="P1740" s="8">
        <f>Table1[[#This Row],[pledged]]/Table1[[#This Row],[backers_count]]</f>
        <v>20</v>
      </c>
      <c r="Q1740" s="9" t="str">
        <f t="shared" si="54"/>
        <v>music</v>
      </c>
      <c r="R1740" s="9" t="str">
        <f t="shared" si="55"/>
        <v>faith</v>
      </c>
    </row>
    <row r="1741" spans="1:18" ht="45" x14ac:dyDescent="0.25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8293</v>
      </c>
      <c r="O1741" s="6">
        <f>Table1[[#This Row],[pledged]]/Table1[[#This Row],[goal]]*100</f>
        <v>0.1</v>
      </c>
      <c r="P1741" s="8">
        <f>Table1[[#This Row],[pledged]]/Table1[[#This Row],[backers_count]]</f>
        <v>1</v>
      </c>
      <c r="Q1741" s="9" t="str">
        <f t="shared" si="54"/>
        <v>music</v>
      </c>
      <c r="R1741" s="9" t="str">
        <f t="shared" si="55"/>
        <v>faith</v>
      </c>
    </row>
    <row r="1742" spans="1:18" ht="45" x14ac:dyDescent="0.25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8293</v>
      </c>
      <c r="O1742" s="6">
        <f>Table1[[#This Row],[pledged]]/Table1[[#This Row],[goal]]*100</f>
        <v>0</v>
      </c>
      <c r="P1742" s="8" t="e">
        <f>Table1[[#This Row],[pledged]]/Table1[[#This Row],[backers_count]]</f>
        <v>#DIV/0!</v>
      </c>
      <c r="Q1742" s="9" t="str">
        <f t="shared" si="54"/>
        <v>music</v>
      </c>
      <c r="R1742" s="9" t="str">
        <f t="shared" si="55"/>
        <v>faith</v>
      </c>
    </row>
    <row r="1743" spans="1:18" ht="45" x14ac:dyDescent="0.25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8285</v>
      </c>
      <c r="O1743" s="6">
        <f>Table1[[#This Row],[pledged]]/Table1[[#This Row],[goal]]*100</f>
        <v>110.83333333333334</v>
      </c>
      <c r="P1743" s="8">
        <f>Table1[[#This Row],[pledged]]/Table1[[#This Row],[backers_count]]</f>
        <v>25.576923076923077</v>
      </c>
      <c r="Q1743" s="9" t="str">
        <f t="shared" si="54"/>
        <v>photography</v>
      </c>
      <c r="R1743" s="9" t="str">
        <f t="shared" si="55"/>
        <v>photobooks</v>
      </c>
    </row>
    <row r="1744" spans="1:18" ht="60" x14ac:dyDescent="0.25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8285</v>
      </c>
      <c r="O1744" s="6">
        <f>Table1[[#This Row],[pledged]]/Table1[[#This Row],[goal]]*100</f>
        <v>108.74999999999999</v>
      </c>
      <c r="P1744" s="8">
        <f>Table1[[#This Row],[pledged]]/Table1[[#This Row],[backers_count]]</f>
        <v>63.970588235294116</v>
      </c>
      <c r="Q1744" s="9" t="str">
        <f t="shared" si="54"/>
        <v>photography</v>
      </c>
      <c r="R1744" s="9" t="str">
        <f t="shared" si="55"/>
        <v>photobooks</v>
      </c>
    </row>
    <row r="1745" spans="1:18" ht="45" x14ac:dyDescent="0.25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8285</v>
      </c>
      <c r="O1745" s="6">
        <f>Table1[[#This Row],[pledged]]/Table1[[#This Row],[goal]]*100</f>
        <v>100.41666666666667</v>
      </c>
      <c r="P1745" s="8">
        <f>Table1[[#This Row],[pledged]]/Table1[[#This Row],[backers_count]]</f>
        <v>89.925373134328353</v>
      </c>
      <c r="Q1745" s="9" t="str">
        <f t="shared" si="54"/>
        <v>photography</v>
      </c>
      <c r="R1745" s="9" t="str">
        <f t="shared" si="55"/>
        <v>photobooks</v>
      </c>
    </row>
    <row r="1746" spans="1:18" ht="60" x14ac:dyDescent="0.25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8285</v>
      </c>
      <c r="O1746" s="6">
        <f>Table1[[#This Row],[pledged]]/Table1[[#This Row],[goal]]*100</f>
        <v>118.45454545454545</v>
      </c>
      <c r="P1746" s="8">
        <f>Table1[[#This Row],[pledged]]/Table1[[#This Row],[backers_count]]</f>
        <v>93.071428571428569</v>
      </c>
      <c r="Q1746" s="9" t="str">
        <f t="shared" si="54"/>
        <v>photography</v>
      </c>
      <c r="R1746" s="9" t="str">
        <f t="shared" si="55"/>
        <v>photobooks</v>
      </c>
    </row>
    <row r="1747" spans="1:18" ht="60" x14ac:dyDescent="0.25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8285</v>
      </c>
      <c r="O1747" s="6">
        <f>Table1[[#This Row],[pledged]]/Table1[[#This Row],[goal]]*100</f>
        <v>114.01428571428571</v>
      </c>
      <c r="P1747" s="8">
        <f>Table1[[#This Row],[pledged]]/Table1[[#This Row],[backers_count]]</f>
        <v>89.674157303370791</v>
      </c>
      <c r="Q1747" s="9" t="str">
        <f t="shared" si="54"/>
        <v>photography</v>
      </c>
      <c r="R1747" s="9" t="str">
        <f t="shared" si="55"/>
        <v>photobooks</v>
      </c>
    </row>
    <row r="1748" spans="1:18" ht="60" x14ac:dyDescent="0.25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8285</v>
      </c>
      <c r="O1748" s="6">
        <f>Table1[[#This Row],[pledged]]/Table1[[#This Row],[goal]]*100</f>
        <v>148.10000000000002</v>
      </c>
      <c r="P1748" s="8">
        <f>Table1[[#This Row],[pledged]]/Table1[[#This Row],[backers_count]]</f>
        <v>207.61682242990653</v>
      </c>
      <c r="Q1748" s="9" t="str">
        <f t="shared" si="54"/>
        <v>photography</v>
      </c>
      <c r="R1748" s="9" t="str">
        <f t="shared" si="55"/>
        <v>photobooks</v>
      </c>
    </row>
    <row r="1749" spans="1:18" ht="60" x14ac:dyDescent="0.25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8285</v>
      </c>
      <c r="O1749" s="6">
        <f>Table1[[#This Row],[pledged]]/Table1[[#This Row],[goal]]*100</f>
        <v>104.95555555555556</v>
      </c>
      <c r="P1749" s="8">
        <f>Table1[[#This Row],[pledged]]/Table1[[#This Row],[backers_count]]</f>
        <v>59.408805031446541</v>
      </c>
      <c r="Q1749" s="9" t="str">
        <f t="shared" si="54"/>
        <v>photography</v>
      </c>
      <c r="R1749" s="9" t="str">
        <f t="shared" si="55"/>
        <v>photobooks</v>
      </c>
    </row>
    <row r="1750" spans="1:18" ht="45" x14ac:dyDescent="0.25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8285</v>
      </c>
      <c r="O1750" s="6">
        <f>Table1[[#This Row],[pledged]]/Table1[[#This Row],[goal]]*100</f>
        <v>129.94800000000001</v>
      </c>
      <c r="P1750" s="8">
        <f>Table1[[#This Row],[pledged]]/Table1[[#This Row],[backers_count]]</f>
        <v>358.97237569060775</v>
      </c>
      <c r="Q1750" s="9" t="str">
        <f t="shared" si="54"/>
        <v>photography</v>
      </c>
      <c r="R1750" s="9" t="str">
        <f t="shared" si="55"/>
        <v>photobooks</v>
      </c>
    </row>
    <row r="1751" spans="1:18" ht="45" x14ac:dyDescent="0.25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8285</v>
      </c>
      <c r="O1751" s="6">
        <f>Table1[[#This Row],[pledged]]/Table1[[#This Row],[goal]]*100</f>
        <v>123.48756218905473</v>
      </c>
      <c r="P1751" s="8">
        <f>Table1[[#This Row],[pledged]]/Table1[[#This Row],[backers_count]]</f>
        <v>94.736641221374043</v>
      </c>
      <c r="Q1751" s="9" t="str">
        <f t="shared" si="54"/>
        <v>photography</v>
      </c>
      <c r="R1751" s="9" t="str">
        <f t="shared" si="55"/>
        <v>photobooks</v>
      </c>
    </row>
    <row r="1752" spans="1:18" ht="60" x14ac:dyDescent="0.25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8285</v>
      </c>
      <c r="O1752" s="6">
        <f>Table1[[#This Row],[pledged]]/Table1[[#This Row],[goal]]*100</f>
        <v>201.62</v>
      </c>
      <c r="P1752" s="8">
        <f>Table1[[#This Row],[pledged]]/Table1[[#This Row],[backers_count]]</f>
        <v>80.647999999999996</v>
      </c>
      <c r="Q1752" s="9" t="str">
        <f t="shared" si="54"/>
        <v>photography</v>
      </c>
      <c r="R1752" s="9" t="str">
        <f t="shared" si="55"/>
        <v>photobooks</v>
      </c>
    </row>
    <row r="1753" spans="1:18" ht="30" x14ac:dyDescent="0.25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8285</v>
      </c>
      <c r="O1753" s="6">
        <f>Table1[[#This Row],[pledged]]/Table1[[#This Row],[goal]]*100</f>
        <v>102.89999999999999</v>
      </c>
      <c r="P1753" s="8">
        <f>Table1[[#This Row],[pledged]]/Table1[[#This Row],[backers_count]]</f>
        <v>168.68852459016392</v>
      </c>
      <c r="Q1753" s="9" t="str">
        <f t="shared" si="54"/>
        <v>photography</v>
      </c>
      <c r="R1753" s="9" t="str">
        <f t="shared" si="55"/>
        <v>photobooks</v>
      </c>
    </row>
    <row r="1754" spans="1:18" ht="45" x14ac:dyDescent="0.25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8285</v>
      </c>
      <c r="O1754" s="6">
        <f>Table1[[#This Row],[pledged]]/Table1[[#This Row],[goal]]*100</f>
        <v>260.16666666666663</v>
      </c>
      <c r="P1754" s="8">
        <f>Table1[[#This Row],[pledged]]/Table1[[#This Row],[backers_count]]</f>
        <v>34.68888888888889</v>
      </c>
      <c r="Q1754" s="9" t="str">
        <f t="shared" si="54"/>
        <v>photography</v>
      </c>
      <c r="R1754" s="9" t="str">
        <f t="shared" si="55"/>
        <v>photobooks</v>
      </c>
    </row>
    <row r="1755" spans="1:18" ht="45" x14ac:dyDescent="0.25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8285</v>
      </c>
      <c r="O1755" s="6">
        <f>Table1[[#This Row],[pledged]]/Table1[[#This Row],[goal]]*100</f>
        <v>108</v>
      </c>
      <c r="P1755" s="8">
        <f>Table1[[#This Row],[pledged]]/Table1[[#This Row],[backers_count]]</f>
        <v>462.85714285714283</v>
      </c>
      <c r="Q1755" s="9" t="str">
        <f t="shared" si="54"/>
        <v>photography</v>
      </c>
      <c r="R1755" s="9" t="str">
        <f t="shared" si="55"/>
        <v>photobooks</v>
      </c>
    </row>
    <row r="1756" spans="1:18" ht="60" x14ac:dyDescent="0.25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8285</v>
      </c>
      <c r="O1756" s="6">
        <f>Table1[[#This Row],[pledged]]/Table1[[#This Row],[goal]]*100</f>
        <v>110.52941176470587</v>
      </c>
      <c r="P1756" s="8">
        <f>Table1[[#This Row],[pledged]]/Table1[[#This Row],[backers_count]]</f>
        <v>104.38888888888889</v>
      </c>
      <c r="Q1756" s="9" t="str">
        <f t="shared" si="54"/>
        <v>photography</v>
      </c>
      <c r="R1756" s="9" t="str">
        <f t="shared" si="55"/>
        <v>photobooks</v>
      </c>
    </row>
    <row r="1757" spans="1:18" ht="60" x14ac:dyDescent="0.25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8285</v>
      </c>
      <c r="O1757" s="6">
        <f>Table1[[#This Row],[pledged]]/Table1[[#This Row],[goal]]*100</f>
        <v>120</v>
      </c>
      <c r="P1757" s="8">
        <f>Table1[[#This Row],[pledged]]/Table1[[#This Row],[backers_count]]</f>
        <v>7.5</v>
      </c>
      <c r="Q1757" s="9" t="str">
        <f t="shared" si="54"/>
        <v>photography</v>
      </c>
      <c r="R1757" s="9" t="str">
        <f t="shared" si="55"/>
        <v>photobooks</v>
      </c>
    </row>
    <row r="1758" spans="1:18" ht="45" x14ac:dyDescent="0.25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8285</v>
      </c>
      <c r="O1758" s="6">
        <f>Table1[[#This Row],[pledged]]/Table1[[#This Row],[goal]]*100</f>
        <v>102.82909090909091</v>
      </c>
      <c r="P1758" s="8">
        <f>Table1[[#This Row],[pledged]]/Table1[[#This Row],[backers_count]]</f>
        <v>47.13</v>
      </c>
      <c r="Q1758" s="9" t="str">
        <f t="shared" si="54"/>
        <v>photography</v>
      </c>
      <c r="R1758" s="9" t="str">
        <f t="shared" si="55"/>
        <v>photobooks</v>
      </c>
    </row>
    <row r="1759" spans="1:18" ht="45" x14ac:dyDescent="0.25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8285</v>
      </c>
      <c r="O1759" s="6">
        <f>Table1[[#This Row],[pledged]]/Table1[[#This Row],[goal]]*100</f>
        <v>115.99999999999999</v>
      </c>
      <c r="P1759" s="8">
        <f>Table1[[#This Row],[pledged]]/Table1[[#This Row],[backers_count]]</f>
        <v>414.28571428571428</v>
      </c>
      <c r="Q1759" s="9" t="str">
        <f t="shared" si="54"/>
        <v>photography</v>
      </c>
      <c r="R1759" s="9" t="str">
        <f t="shared" si="55"/>
        <v>photobooks</v>
      </c>
    </row>
    <row r="1760" spans="1:18" ht="60" x14ac:dyDescent="0.25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8285</v>
      </c>
      <c r="O1760" s="6">
        <f>Table1[[#This Row],[pledged]]/Table1[[#This Row],[goal]]*100</f>
        <v>114.7</v>
      </c>
      <c r="P1760" s="8">
        <f>Table1[[#This Row],[pledged]]/Table1[[#This Row],[backers_count]]</f>
        <v>42.481481481481481</v>
      </c>
      <c r="Q1760" s="9" t="str">
        <f t="shared" si="54"/>
        <v>photography</v>
      </c>
      <c r="R1760" s="9" t="str">
        <f t="shared" si="55"/>
        <v>photobooks</v>
      </c>
    </row>
    <row r="1761" spans="1:18" ht="30" x14ac:dyDescent="0.25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8285</v>
      </c>
      <c r="O1761" s="6">
        <f>Table1[[#This Row],[pledged]]/Table1[[#This Row],[goal]]*100</f>
        <v>106.60000000000001</v>
      </c>
      <c r="P1761" s="8">
        <f>Table1[[#This Row],[pledged]]/Table1[[#This Row],[backers_count]]</f>
        <v>108.77551020408163</v>
      </c>
      <c r="Q1761" s="9" t="str">
        <f t="shared" si="54"/>
        <v>photography</v>
      </c>
      <c r="R1761" s="9" t="str">
        <f t="shared" si="55"/>
        <v>photobooks</v>
      </c>
    </row>
    <row r="1762" spans="1:18" ht="60" x14ac:dyDescent="0.25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8285</v>
      </c>
      <c r="O1762" s="6">
        <f>Table1[[#This Row],[pledged]]/Table1[[#This Row],[goal]]*100</f>
        <v>165.44</v>
      </c>
      <c r="P1762" s="8">
        <f>Table1[[#This Row],[pledged]]/Table1[[#This Row],[backers_count]]</f>
        <v>81.098039215686271</v>
      </c>
      <c r="Q1762" s="9" t="str">
        <f t="shared" si="54"/>
        <v>photography</v>
      </c>
      <c r="R1762" s="9" t="str">
        <f t="shared" si="55"/>
        <v>photobooks</v>
      </c>
    </row>
    <row r="1763" spans="1:18" ht="30" x14ac:dyDescent="0.25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8285</v>
      </c>
      <c r="O1763" s="6">
        <f>Table1[[#This Row],[pledged]]/Table1[[#This Row],[goal]]*100</f>
        <v>155</v>
      </c>
      <c r="P1763" s="8">
        <f>Table1[[#This Row],[pledged]]/Table1[[#This Row],[backers_count]]</f>
        <v>51.666666666666664</v>
      </c>
      <c r="Q1763" s="9" t="str">
        <f t="shared" si="54"/>
        <v>photography</v>
      </c>
      <c r="R1763" s="9" t="str">
        <f t="shared" si="55"/>
        <v>photobooks</v>
      </c>
    </row>
    <row r="1764" spans="1:18" ht="30" x14ac:dyDescent="0.25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8285</v>
      </c>
      <c r="O1764" s="6">
        <f>Table1[[#This Row],[pledged]]/Table1[[#This Row],[goal]]*100</f>
        <v>885</v>
      </c>
      <c r="P1764" s="8">
        <f>Table1[[#This Row],[pledged]]/Table1[[#This Row],[backers_count]]</f>
        <v>35.4</v>
      </c>
      <c r="Q1764" s="9" t="str">
        <f t="shared" si="54"/>
        <v>photography</v>
      </c>
      <c r="R1764" s="9" t="str">
        <f t="shared" si="55"/>
        <v>photobooks</v>
      </c>
    </row>
    <row r="1765" spans="1:18" ht="60" x14ac:dyDescent="0.25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8285</v>
      </c>
      <c r="O1765" s="6">
        <f>Table1[[#This Row],[pledged]]/Table1[[#This Row],[goal]]*100</f>
        <v>101.90833333333333</v>
      </c>
      <c r="P1765" s="8">
        <f>Table1[[#This Row],[pledged]]/Table1[[#This Row],[backers_count]]</f>
        <v>103.63559322033899</v>
      </c>
      <c r="Q1765" s="9" t="str">
        <f t="shared" si="54"/>
        <v>photography</v>
      </c>
      <c r="R1765" s="9" t="str">
        <f t="shared" si="55"/>
        <v>photobooks</v>
      </c>
    </row>
    <row r="1766" spans="1:18" ht="60" x14ac:dyDescent="0.25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8285</v>
      </c>
      <c r="O1766" s="6">
        <f>Table1[[#This Row],[pledged]]/Table1[[#This Row],[goal]]*100</f>
        <v>19.600000000000001</v>
      </c>
      <c r="P1766" s="8">
        <f>Table1[[#This Row],[pledged]]/Table1[[#This Row],[backers_count]]</f>
        <v>55.282051282051285</v>
      </c>
      <c r="Q1766" s="9" t="str">
        <f t="shared" si="54"/>
        <v>photography</v>
      </c>
      <c r="R1766" s="9" t="str">
        <f t="shared" si="55"/>
        <v>photobooks</v>
      </c>
    </row>
    <row r="1767" spans="1:18" ht="60" x14ac:dyDescent="0.25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8285</v>
      </c>
      <c r="O1767" s="6">
        <f>Table1[[#This Row],[pledged]]/Table1[[#This Row],[goal]]*100</f>
        <v>59.467839999999995</v>
      </c>
      <c r="P1767" s="8">
        <f>Table1[[#This Row],[pledged]]/Table1[[#This Row],[backers_count]]</f>
        <v>72.16970873786407</v>
      </c>
      <c r="Q1767" s="9" t="str">
        <f t="shared" si="54"/>
        <v>photography</v>
      </c>
      <c r="R1767" s="9" t="str">
        <f t="shared" si="55"/>
        <v>photobooks</v>
      </c>
    </row>
    <row r="1768" spans="1:18" ht="30" x14ac:dyDescent="0.25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8285</v>
      </c>
      <c r="O1768" s="6">
        <f>Table1[[#This Row],[pledged]]/Table1[[#This Row],[goal]]*100</f>
        <v>0</v>
      </c>
      <c r="P1768" s="8" t="e">
        <f>Table1[[#This Row],[pledged]]/Table1[[#This Row],[backers_count]]</f>
        <v>#DIV/0!</v>
      </c>
      <c r="Q1768" s="9" t="str">
        <f t="shared" si="54"/>
        <v>photography</v>
      </c>
      <c r="R1768" s="9" t="str">
        <f t="shared" si="55"/>
        <v>photobooks</v>
      </c>
    </row>
    <row r="1769" spans="1:18" ht="45" x14ac:dyDescent="0.25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8285</v>
      </c>
      <c r="O1769" s="6">
        <f>Table1[[#This Row],[pledged]]/Table1[[#This Row],[goal]]*100</f>
        <v>45.72</v>
      </c>
      <c r="P1769" s="8">
        <f>Table1[[#This Row],[pledged]]/Table1[[#This Row],[backers_count]]</f>
        <v>58.615384615384613</v>
      </c>
      <c r="Q1769" s="9" t="str">
        <f t="shared" si="54"/>
        <v>photography</v>
      </c>
      <c r="R1769" s="9" t="str">
        <f t="shared" si="55"/>
        <v>photobooks</v>
      </c>
    </row>
    <row r="1770" spans="1:18" ht="45" x14ac:dyDescent="0.25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8285</v>
      </c>
      <c r="O1770" s="6">
        <f>Table1[[#This Row],[pledged]]/Table1[[#This Row],[goal]]*100</f>
        <v>3.74</v>
      </c>
      <c r="P1770" s="8">
        <f>Table1[[#This Row],[pledged]]/Table1[[#This Row],[backers_count]]</f>
        <v>12.466666666666667</v>
      </c>
      <c r="Q1770" s="9" t="str">
        <f t="shared" si="54"/>
        <v>photography</v>
      </c>
      <c r="R1770" s="9" t="str">
        <f t="shared" si="55"/>
        <v>photobooks</v>
      </c>
    </row>
    <row r="1771" spans="1:18" ht="45" x14ac:dyDescent="0.25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8285</v>
      </c>
      <c r="O1771" s="6">
        <f>Table1[[#This Row],[pledged]]/Table1[[#This Row],[goal]]*100</f>
        <v>2.7025000000000001</v>
      </c>
      <c r="P1771" s="8">
        <f>Table1[[#This Row],[pledged]]/Table1[[#This Row],[backers_count]]</f>
        <v>49.136363636363633</v>
      </c>
      <c r="Q1771" s="9" t="str">
        <f t="shared" si="54"/>
        <v>photography</v>
      </c>
      <c r="R1771" s="9" t="str">
        <f t="shared" si="55"/>
        <v>photobooks</v>
      </c>
    </row>
    <row r="1772" spans="1:18" ht="60" x14ac:dyDescent="0.25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8285</v>
      </c>
      <c r="O1772" s="6">
        <f>Table1[[#This Row],[pledged]]/Table1[[#This Row],[goal]]*100</f>
        <v>56.51428571428572</v>
      </c>
      <c r="P1772" s="8">
        <f>Table1[[#This Row],[pledged]]/Table1[[#This Row],[backers_count]]</f>
        <v>150.5</v>
      </c>
      <c r="Q1772" s="9" t="str">
        <f t="shared" si="54"/>
        <v>photography</v>
      </c>
      <c r="R1772" s="9" t="str">
        <f t="shared" si="55"/>
        <v>photobooks</v>
      </c>
    </row>
    <row r="1773" spans="1:18" ht="60" x14ac:dyDescent="0.25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8285</v>
      </c>
      <c r="O1773" s="6">
        <f>Table1[[#This Row],[pledged]]/Table1[[#This Row],[goal]]*100</f>
        <v>21.30952380952381</v>
      </c>
      <c r="P1773" s="8">
        <f>Table1[[#This Row],[pledged]]/Table1[[#This Row],[backers_count]]</f>
        <v>35.799999999999997</v>
      </c>
      <c r="Q1773" s="9" t="str">
        <f t="shared" si="54"/>
        <v>photography</v>
      </c>
      <c r="R1773" s="9" t="str">
        <f t="shared" si="55"/>
        <v>photobooks</v>
      </c>
    </row>
    <row r="1774" spans="1:18" ht="45" x14ac:dyDescent="0.25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8285</v>
      </c>
      <c r="O1774" s="6">
        <f>Table1[[#This Row],[pledged]]/Table1[[#This Row],[goal]]*100</f>
        <v>15.6</v>
      </c>
      <c r="P1774" s="8">
        <f>Table1[[#This Row],[pledged]]/Table1[[#This Row],[backers_count]]</f>
        <v>45.157894736842103</v>
      </c>
      <c r="Q1774" s="9" t="str">
        <f t="shared" si="54"/>
        <v>photography</v>
      </c>
      <c r="R1774" s="9" t="str">
        <f t="shared" si="55"/>
        <v>photobooks</v>
      </c>
    </row>
    <row r="1775" spans="1:18" ht="60" x14ac:dyDescent="0.25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8285</v>
      </c>
      <c r="O1775" s="6">
        <f>Table1[[#This Row],[pledged]]/Table1[[#This Row],[goal]]*100</f>
        <v>6.2566666666666677</v>
      </c>
      <c r="P1775" s="8">
        <f>Table1[[#This Row],[pledged]]/Table1[[#This Row],[backers_count]]</f>
        <v>98.78947368421052</v>
      </c>
      <c r="Q1775" s="9" t="str">
        <f t="shared" si="54"/>
        <v>photography</v>
      </c>
      <c r="R1775" s="9" t="str">
        <f t="shared" si="55"/>
        <v>photobooks</v>
      </c>
    </row>
    <row r="1776" spans="1:18" ht="60" x14ac:dyDescent="0.25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8285</v>
      </c>
      <c r="O1776" s="6">
        <f>Table1[[#This Row],[pledged]]/Table1[[#This Row],[goal]]*100</f>
        <v>45.92</v>
      </c>
      <c r="P1776" s="8">
        <f>Table1[[#This Row],[pledged]]/Table1[[#This Row],[backers_count]]</f>
        <v>88.307692307692307</v>
      </c>
      <c r="Q1776" s="9" t="str">
        <f t="shared" si="54"/>
        <v>photography</v>
      </c>
      <c r="R1776" s="9" t="str">
        <f t="shared" si="55"/>
        <v>photobooks</v>
      </c>
    </row>
    <row r="1777" spans="1:18" ht="45" x14ac:dyDescent="0.25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8285</v>
      </c>
      <c r="O1777" s="6">
        <f>Table1[[#This Row],[pledged]]/Table1[[#This Row],[goal]]*100</f>
        <v>65.101538461538468</v>
      </c>
      <c r="P1777" s="8">
        <f>Table1[[#This Row],[pledged]]/Table1[[#This Row],[backers_count]]</f>
        <v>170.62903225806451</v>
      </c>
      <c r="Q1777" s="9" t="str">
        <f t="shared" si="54"/>
        <v>photography</v>
      </c>
      <c r="R1777" s="9" t="str">
        <f t="shared" si="55"/>
        <v>photobooks</v>
      </c>
    </row>
    <row r="1778" spans="1:18" ht="45" x14ac:dyDescent="0.25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8285</v>
      </c>
      <c r="O1778" s="6">
        <f>Table1[[#This Row],[pledged]]/Table1[[#This Row],[goal]]*100</f>
        <v>6.7</v>
      </c>
      <c r="P1778" s="8">
        <f>Table1[[#This Row],[pledged]]/Table1[[#This Row],[backers_count]]</f>
        <v>83.75</v>
      </c>
      <c r="Q1778" s="9" t="str">
        <f t="shared" si="54"/>
        <v>photography</v>
      </c>
      <c r="R1778" s="9" t="str">
        <f t="shared" si="55"/>
        <v>photobooks</v>
      </c>
    </row>
    <row r="1779" spans="1:18" ht="60" x14ac:dyDescent="0.25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8285</v>
      </c>
      <c r="O1779" s="6">
        <f>Table1[[#This Row],[pledged]]/Table1[[#This Row],[goal]]*100</f>
        <v>13.5625</v>
      </c>
      <c r="P1779" s="8">
        <f>Table1[[#This Row],[pledged]]/Table1[[#This Row],[backers_count]]</f>
        <v>65.099999999999994</v>
      </c>
      <c r="Q1779" s="9" t="str">
        <f t="shared" si="54"/>
        <v>photography</v>
      </c>
      <c r="R1779" s="9" t="str">
        <f t="shared" si="55"/>
        <v>photobooks</v>
      </c>
    </row>
    <row r="1780" spans="1:18" ht="45" x14ac:dyDescent="0.25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8285</v>
      </c>
      <c r="O1780" s="6">
        <f>Table1[[#This Row],[pledged]]/Table1[[#This Row],[goal]]*100</f>
        <v>1.9900000000000002</v>
      </c>
      <c r="P1780" s="8">
        <f>Table1[[#This Row],[pledged]]/Table1[[#This Row],[backers_count]]</f>
        <v>66.333333333333329</v>
      </c>
      <c r="Q1780" s="9" t="str">
        <f t="shared" si="54"/>
        <v>photography</v>
      </c>
      <c r="R1780" s="9" t="str">
        <f t="shared" si="55"/>
        <v>photobooks</v>
      </c>
    </row>
    <row r="1781" spans="1:18" ht="60" x14ac:dyDescent="0.25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8285</v>
      </c>
      <c r="O1781" s="6">
        <f>Table1[[#This Row],[pledged]]/Table1[[#This Row],[goal]]*100</f>
        <v>36.236363636363642</v>
      </c>
      <c r="P1781" s="8">
        <f>Table1[[#This Row],[pledged]]/Table1[[#This Row],[backers_count]]</f>
        <v>104.89473684210526</v>
      </c>
      <c r="Q1781" s="9" t="str">
        <f t="shared" si="54"/>
        <v>photography</v>
      </c>
      <c r="R1781" s="9" t="str">
        <f t="shared" si="55"/>
        <v>photobooks</v>
      </c>
    </row>
    <row r="1782" spans="1:18" ht="60" x14ac:dyDescent="0.25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8285</v>
      </c>
      <c r="O1782" s="6">
        <f>Table1[[#This Row],[pledged]]/Table1[[#This Row],[goal]]*100</f>
        <v>39.743333333333339</v>
      </c>
      <c r="P1782" s="8">
        <f>Table1[[#This Row],[pledged]]/Table1[[#This Row],[backers_count]]</f>
        <v>78.440789473684205</v>
      </c>
      <c r="Q1782" s="9" t="str">
        <f t="shared" si="54"/>
        <v>photography</v>
      </c>
      <c r="R1782" s="9" t="str">
        <f t="shared" si="55"/>
        <v>photobooks</v>
      </c>
    </row>
    <row r="1783" spans="1:18" ht="60" x14ac:dyDescent="0.25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8285</v>
      </c>
      <c r="O1783" s="6">
        <f>Table1[[#This Row],[pledged]]/Table1[[#This Row],[goal]]*100</f>
        <v>25.763636363636365</v>
      </c>
      <c r="P1783" s="8">
        <f>Table1[[#This Row],[pledged]]/Table1[[#This Row],[backers_count]]</f>
        <v>59.041666666666664</v>
      </c>
      <c r="Q1783" s="9" t="str">
        <f t="shared" si="54"/>
        <v>photography</v>
      </c>
      <c r="R1783" s="9" t="str">
        <f t="shared" si="55"/>
        <v>photobooks</v>
      </c>
    </row>
    <row r="1784" spans="1:18" ht="60" x14ac:dyDescent="0.25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8285</v>
      </c>
      <c r="O1784" s="6">
        <f>Table1[[#This Row],[pledged]]/Table1[[#This Row],[goal]]*100</f>
        <v>15.491428571428573</v>
      </c>
      <c r="P1784" s="8">
        <f>Table1[[#This Row],[pledged]]/Table1[[#This Row],[backers_count]]</f>
        <v>71.34210526315789</v>
      </c>
      <c r="Q1784" s="9" t="str">
        <f t="shared" si="54"/>
        <v>photography</v>
      </c>
      <c r="R1784" s="9" t="str">
        <f t="shared" si="55"/>
        <v>photobooks</v>
      </c>
    </row>
    <row r="1785" spans="1:18" ht="60" x14ac:dyDescent="0.25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8285</v>
      </c>
      <c r="O1785" s="6">
        <f>Table1[[#This Row],[pledged]]/Table1[[#This Row],[goal]]*100</f>
        <v>23.692499999999999</v>
      </c>
      <c r="P1785" s="8">
        <f>Table1[[#This Row],[pledged]]/Table1[[#This Row],[backers_count]]</f>
        <v>51.227027027027027</v>
      </c>
      <c r="Q1785" s="9" t="str">
        <f t="shared" si="54"/>
        <v>photography</v>
      </c>
      <c r="R1785" s="9" t="str">
        <f t="shared" si="55"/>
        <v>photobooks</v>
      </c>
    </row>
    <row r="1786" spans="1:18" ht="60" x14ac:dyDescent="0.25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8285</v>
      </c>
      <c r="O1786" s="6">
        <f>Table1[[#This Row],[pledged]]/Table1[[#This Row],[goal]]*100</f>
        <v>39.76</v>
      </c>
      <c r="P1786" s="8">
        <f>Table1[[#This Row],[pledged]]/Table1[[#This Row],[backers_count]]</f>
        <v>60.242424242424242</v>
      </c>
      <c r="Q1786" s="9" t="str">
        <f t="shared" si="54"/>
        <v>photography</v>
      </c>
      <c r="R1786" s="9" t="str">
        <f t="shared" si="55"/>
        <v>photobooks</v>
      </c>
    </row>
    <row r="1787" spans="1:18" ht="45" x14ac:dyDescent="0.25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8285</v>
      </c>
      <c r="O1787" s="6">
        <f>Table1[[#This Row],[pledged]]/Table1[[#This Row],[goal]]*100</f>
        <v>20.220833333333331</v>
      </c>
      <c r="P1787" s="8">
        <f>Table1[[#This Row],[pledged]]/Table1[[#This Row],[backers_count]]</f>
        <v>44.935185185185183</v>
      </c>
      <c r="Q1787" s="9" t="str">
        <f t="shared" si="54"/>
        <v>photography</v>
      </c>
      <c r="R1787" s="9" t="str">
        <f t="shared" si="55"/>
        <v>photobooks</v>
      </c>
    </row>
    <row r="1788" spans="1:18" ht="60" x14ac:dyDescent="0.25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8285</v>
      </c>
      <c r="O1788" s="6">
        <f>Table1[[#This Row],[pledged]]/Table1[[#This Row],[goal]]*100</f>
        <v>47.631578947368418</v>
      </c>
      <c r="P1788" s="8">
        <f>Table1[[#This Row],[pledged]]/Table1[[#This Row],[backers_count]]</f>
        <v>31.206896551724139</v>
      </c>
      <c r="Q1788" s="9" t="str">
        <f t="shared" si="54"/>
        <v>photography</v>
      </c>
      <c r="R1788" s="9" t="str">
        <f t="shared" si="55"/>
        <v>photobooks</v>
      </c>
    </row>
    <row r="1789" spans="1:18" ht="45" x14ac:dyDescent="0.25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8285</v>
      </c>
      <c r="O1789" s="6">
        <f>Table1[[#This Row],[pledged]]/Table1[[#This Row],[goal]]*100</f>
        <v>15.329999999999998</v>
      </c>
      <c r="P1789" s="8">
        <f>Table1[[#This Row],[pledged]]/Table1[[#This Row],[backers_count]]</f>
        <v>63.875</v>
      </c>
      <c r="Q1789" s="9" t="str">
        <f t="shared" si="54"/>
        <v>photography</v>
      </c>
      <c r="R1789" s="9" t="str">
        <f t="shared" si="55"/>
        <v>photobooks</v>
      </c>
    </row>
    <row r="1790" spans="1:18" ht="45" x14ac:dyDescent="0.25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8285</v>
      </c>
      <c r="O1790" s="6">
        <f>Table1[[#This Row],[pledged]]/Table1[[#This Row],[goal]]*100</f>
        <v>1.3818181818181818</v>
      </c>
      <c r="P1790" s="8">
        <f>Table1[[#This Row],[pledged]]/Table1[[#This Row],[backers_count]]</f>
        <v>19</v>
      </c>
      <c r="Q1790" s="9" t="str">
        <f t="shared" si="54"/>
        <v>photography</v>
      </c>
      <c r="R1790" s="9" t="str">
        <f t="shared" si="55"/>
        <v>photobooks</v>
      </c>
    </row>
    <row r="1791" spans="1:18" ht="45" x14ac:dyDescent="0.25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8285</v>
      </c>
      <c r="O1791" s="6">
        <f>Table1[[#This Row],[pledged]]/Table1[[#This Row],[goal]]*100</f>
        <v>0.5</v>
      </c>
      <c r="P1791" s="8">
        <f>Table1[[#This Row],[pledged]]/Table1[[#This Row],[backers_count]]</f>
        <v>10</v>
      </c>
      <c r="Q1791" s="9" t="str">
        <f t="shared" si="54"/>
        <v>photography</v>
      </c>
      <c r="R1791" s="9" t="str">
        <f t="shared" si="55"/>
        <v>photobooks</v>
      </c>
    </row>
    <row r="1792" spans="1:18" ht="45" x14ac:dyDescent="0.25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8285</v>
      </c>
      <c r="O1792" s="6">
        <f>Table1[[#This Row],[pledged]]/Table1[[#This Row],[goal]]*100</f>
        <v>4.957575757575758</v>
      </c>
      <c r="P1792" s="8">
        <f>Table1[[#This Row],[pledged]]/Table1[[#This Row],[backers_count]]</f>
        <v>109.06666666666666</v>
      </c>
      <c r="Q1792" s="9" t="str">
        <f t="shared" si="54"/>
        <v>photography</v>
      </c>
      <c r="R1792" s="9" t="str">
        <f t="shared" si="55"/>
        <v>photobooks</v>
      </c>
    </row>
    <row r="1793" spans="1:18" ht="45" x14ac:dyDescent="0.25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8285</v>
      </c>
      <c r="O1793" s="6">
        <f>Table1[[#This Row],[pledged]]/Table1[[#This Row],[goal]]*100</f>
        <v>3.5666666666666664</v>
      </c>
      <c r="P1793" s="8">
        <f>Table1[[#This Row],[pledged]]/Table1[[#This Row],[backers_count]]</f>
        <v>26.75</v>
      </c>
      <c r="Q1793" s="9" t="str">
        <f t="shared" si="54"/>
        <v>photography</v>
      </c>
      <c r="R1793" s="9" t="str">
        <f t="shared" si="55"/>
        <v>photobooks</v>
      </c>
    </row>
    <row r="1794" spans="1:18" ht="45" x14ac:dyDescent="0.25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8285</v>
      </c>
      <c r="O1794" s="6">
        <f>Table1[[#This Row],[pledged]]/Table1[[#This Row],[goal]]*100</f>
        <v>61.124000000000002</v>
      </c>
      <c r="P1794" s="8">
        <f>Table1[[#This Row],[pledged]]/Table1[[#This Row],[backers_count]]</f>
        <v>109.93525179856115</v>
      </c>
      <c r="Q1794" s="9" t="str">
        <f t="shared" ref="Q1794:Q1857" si="56">LEFT($N1794,SEARCH("/",$N1794)-1)</f>
        <v>photography</v>
      </c>
      <c r="R1794" s="9" t="str">
        <f t="shared" ref="R1794:R1857" si="57">RIGHT(N1794,LEN(N1794)-SEARCH("/",N1794))</f>
        <v>photobooks</v>
      </c>
    </row>
    <row r="1795" spans="1:18" ht="45" x14ac:dyDescent="0.25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8285</v>
      </c>
      <c r="O1795" s="6">
        <f>Table1[[#This Row],[pledged]]/Table1[[#This Row],[goal]]*100</f>
        <v>1.3333333333333335</v>
      </c>
      <c r="P1795" s="8">
        <f>Table1[[#This Row],[pledged]]/Table1[[#This Row],[backers_count]]</f>
        <v>20</v>
      </c>
      <c r="Q1795" s="9" t="str">
        <f t="shared" si="56"/>
        <v>photography</v>
      </c>
      <c r="R1795" s="9" t="str">
        <f t="shared" si="57"/>
        <v>photobooks</v>
      </c>
    </row>
    <row r="1796" spans="1:18" ht="60" x14ac:dyDescent="0.25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8285</v>
      </c>
      <c r="O1796" s="6">
        <f>Table1[[#This Row],[pledged]]/Table1[[#This Row],[goal]]*100</f>
        <v>11.077777777777778</v>
      </c>
      <c r="P1796" s="8">
        <f>Table1[[#This Row],[pledged]]/Table1[[#This Row],[backers_count]]</f>
        <v>55.388888888888886</v>
      </c>
      <c r="Q1796" s="9" t="str">
        <f t="shared" si="56"/>
        <v>photography</v>
      </c>
      <c r="R1796" s="9" t="str">
        <f t="shared" si="57"/>
        <v>photobooks</v>
      </c>
    </row>
    <row r="1797" spans="1:18" ht="45" x14ac:dyDescent="0.25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8285</v>
      </c>
      <c r="O1797" s="6">
        <f>Table1[[#This Row],[pledged]]/Table1[[#This Row],[goal]]*100</f>
        <v>38.735714285714288</v>
      </c>
      <c r="P1797" s="8">
        <f>Table1[[#This Row],[pledged]]/Table1[[#This Row],[backers_count]]</f>
        <v>133.90123456790124</v>
      </c>
      <c r="Q1797" s="9" t="str">
        <f t="shared" si="56"/>
        <v>photography</v>
      </c>
      <c r="R1797" s="9" t="str">
        <f t="shared" si="57"/>
        <v>photobooks</v>
      </c>
    </row>
    <row r="1798" spans="1:18" ht="60" x14ac:dyDescent="0.25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8285</v>
      </c>
      <c r="O1798" s="6">
        <f>Table1[[#This Row],[pledged]]/Table1[[#This Row],[goal]]*100</f>
        <v>22.05263157894737</v>
      </c>
      <c r="P1798" s="8">
        <f>Table1[[#This Row],[pledged]]/Table1[[#This Row],[backers_count]]</f>
        <v>48.720930232558139</v>
      </c>
      <c r="Q1798" s="9" t="str">
        <f t="shared" si="56"/>
        <v>photography</v>
      </c>
      <c r="R1798" s="9" t="str">
        <f t="shared" si="57"/>
        <v>photobooks</v>
      </c>
    </row>
    <row r="1799" spans="1:18" ht="45" x14ac:dyDescent="0.25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8285</v>
      </c>
      <c r="O1799" s="6">
        <f>Table1[[#This Row],[pledged]]/Table1[[#This Row],[goal]]*100</f>
        <v>67.55</v>
      </c>
      <c r="P1799" s="8">
        <f>Table1[[#This Row],[pledged]]/Table1[[#This Row],[backers_count]]</f>
        <v>48.25</v>
      </c>
      <c r="Q1799" s="9" t="str">
        <f t="shared" si="56"/>
        <v>photography</v>
      </c>
      <c r="R1799" s="9" t="str">
        <f t="shared" si="57"/>
        <v>photobooks</v>
      </c>
    </row>
    <row r="1800" spans="1:18" ht="45" x14ac:dyDescent="0.25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8285</v>
      </c>
      <c r="O1800" s="6">
        <f>Table1[[#This Row],[pledged]]/Table1[[#This Row],[goal]]*100</f>
        <v>13.637499999999999</v>
      </c>
      <c r="P1800" s="8">
        <f>Table1[[#This Row],[pledged]]/Table1[[#This Row],[backers_count]]</f>
        <v>58.972972972972975</v>
      </c>
      <c r="Q1800" s="9" t="str">
        <f t="shared" si="56"/>
        <v>photography</v>
      </c>
      <c r="R1800" s="9" t="str">
        <f t="shared" si="57"/>
        <v>photobooks</v>
      </c>
    </row>
    <row r="1801" spans="1:18" ht="30" x14ac:dyDescent="0.25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8285</v>
      </c>
      <c r="O1801" s="6">
        <f>Table1[[#This Row],[pledged]]/Table1[[#This Row],[goal]]*100</f>
        <v>1.7457500000000001</v>
      </c>
      <c r="P1801" s="8">
        <f>Table1[[#This Row],[pledged]]/Table1[[#This Row],[backers_count]]</f>
        <v>11.638333333333334</v>
      </c>
      <c r="Q1801" s="9" t="str">
        <f t="shared" si="56"/>
        <v>photography</v>
      </c>
      <c r="R1801" s="9" t="str">
        <f t="shared" si="57"/>
        <v>photobooks</v>
      </c>
    </row>
    <row r="1802" spans="1:18" ht="60" x14ac:dyDescent="0.25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8285</v>
      </c>
      <c r="O1802" s="6">
        <f>Table1[[#This Row],[pledged]]/Table1[[#This Row],[goal]]*100</f>
        <v>20.44963251188932</v>
      </c>
      <c r="P1802" s="8">
        <f>Table1[[#This Row],[pledged]]/Table1[[#This Row],[backers_count]]</f>
        <v>83.716814159292042</v>
      </c>
      <c r="Q1802" s="9" t="str">
        <f t="shared" si="56"/>
        <v>photography</v>
      </c>
      <c r="R1802" s="9" t="str">
        <f t="shared" si="57"/>
        <v>photobooks</v>
      </c>
    </row>
    <row r="1803" spans="1:18" ht="60" x14ac:dyDescent="0.25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8285</v>
      </c>
      <c r="O1803" s="6">
        <f>Table1[[#This Row],[pledged]]/Table1[[#This Row],[goal]]*100</f>
        <v>13.852941176470587</v>
      </c>
      <c r="P1803" s="8">
        <f>Table1[[#This Row],[pledged]]/Table1[[#This Row],[backers_count]]</f>
        <v>63.648648648648646</v>
      </c>
      <c r="Q1803" s="9" t="str">
        <f t="shared" si="56"/>
        <v>photography</v>
      </c>
      <c r="R1803" s="9" t="str">
        <f t="shared" si="57"/>
        <v>photobooks</v>
      </c>
    </row>
    <row r="1804" spans="1:18" ht="45" x14ac:dyDescent="0.25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8285</v>
      </c>
      <c r="O1804" s="6">
        <f>Table1[[#This Row],[pledged]]/Table1[[#This Row],[goal]]*100</f>
        <v>48.485714285714288</v>
      </c>
      <c r="P1804" s="8">
        <f>Table1[[#This Row],[pledged]]/Table1[[#This Row],[backers_count]]</f>
        <v>94.277777777777771</v>
      </c>
      <c r="Q1804" s="9" t="str">
        <f t="shared" si="56"/>
        <v>photography</v>
      </c>
      <c r="R1804" s="9" t="str">
        <f t="shared" si="57"/>
        <v>photobooks</v>
      </c>
    </row>
    <row r="1805" spans="1:18" ht="45" x14ac:dyDescent="0.25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8285</v>
      </c>
      <c r="O1805" s="6">
        <f>Table1[[#This Row],[pledged]]/Table1[[#This Row],[goal]]*100</f>
        <v>30.8</v>
      </c>
      <c r="P1805" s="8">
        <f>Table1[[#This Row],[pledged]]/Table1[[#This Row],[backers_count]]</f>
        <v>71.86666666666666</v>
      </c>
      <c r="Q1805" s="9" t="str">
        <f t="shared" si="56"/>
        <v>photography</v>
      </c>
      <c r="R1805" s="9" t="str">
        <f t="shared" si="57"/>
        <v>photobooks</v>
      </c>
    </row>
    <row r="1806" spans="1:18" ht="45" x14ac:dyDescent="0.25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8285</v>
      </c>
      <c r="O1806" s="6">
        <f>Table1[[#This Row],[pledged]]/Table1[[#This Row],[goal]]*100</f>
        <v>35.174193548387095</v>
      </c>
      <c r="P1806" s="8">
        <f>Table1[[#This Row],[pledged]]/Table1[[#This Row],[backers_count]]</f>
        <v>104.84615384615384</v>
      </c>
      <c r="Q1806" s="9" t="str">
        <f t="shared" si="56"/>
        <v>photography</v>
      </c>
      <c r="R1806" s="9" t="str">
        <f t="shared" si="57"/>
        <v>photobooks</v>
      </c>
    </row>
    <row r="1807" spans="1:18" ht="60" x14ac:dyDescent="0.25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8285</v>
      </c>
      <c r="O1807" s="6">
        <f>Table1[[#This Row],[pledged]]/Table1[[#This Row],[goal]]*100</f>
        <v>36.404444444444444</v>
      </c>
      <c r="P1807" s="8">
        <f>Table1[[#This Row],[pledged]]/Table1[[#This Row],[backers_count]]</f>
        <v>67.139344262295083</v>
      </c>
      <c r="Q1807" s="9" t="str">
        <f t="shared" si="56"/>
        <v>photography</v>
      </c>
      <c r="R1807" s="9" t="str">
        <f t="shared" si="57"/>
        <v>photobooks</v>
      </c>
    </row>
    <row r="1808" spans="1:18" ht="60" x14ac:dyDescent="0.25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8285</v>
      </c>
      <c r="O1808" s="6">
        <f>Table1[[#This Row],[pledged]]/Table1[[#This Row],[goal]]*100</f>
        <v>2.9550000000000001</v>
      </c>
      <c r="P1808" s="8">
        <f>Table1[[#This Row],[pledged]]/Table1[[#This Row],[backers_count]]</f>
        <v>73.875</v>
      </c>
      <c r="Q1808" s="9" t="str">
        <f t="shared" si="56"/>
        <v>photography</v>
      </c>
      <c r="R1808" s="9" t="str">
        <f t="shared" si="57"/>
        <v>photobooks</v>
      </c>
    </row>
    <row r="1809" spans="1:18" ht="30" x14ac:dyDescent="0.25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8285</v>
      </c>
      <c r="O1809" s="6">
        <f>Table1[[#This Row],[pledged]]/Table1[[#This Row],[goal]]*100</f>
        <v>11.06</v>
      </c>
      <c r="P1809" s="8">
        <f>Table1[[#This Row],[pledged]]/Table1[[#This Row],[backers_count]]</f>
        <v>69.125</v>
      </c>
      <c r="Q1809" s="9" t="str">
        <f t="shared" si="56"/>
        <v>photography</v>
      </c>
      <c r="R1809" s="9" t="str">
        <f t="shared" si="57"/>
        <v>photobooks</v>
      </c>
    </row>
    <row r="1810" spans="1:18" ht="60" x14ac:dyDescent="0.25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8285</v>
      </c>
      <c r="O1810" s="6">
        <f>Table1[[#This Row],[pledged]]/Table1[[#This Row],[goal]]*100</f>
        <v>41.407142857142858</v>
      </c>
      <c r="P1810" s="8">
        <f>Table1[[#This Row],[pledged]]/Table1[[#This Row],[backers_count]]</f>
        <v>120.77083333333333</v>
      </c>
      <c r="Q1810" s="9" t="str">
        <f t="shared" si="56"/>
        <v>photography</v>
      </c>
      <c r="R1810" s="9" t="str">
        <f t="shared" si="57"/>
        <v>photobooks</v>
      </c>
    </row>
    <row r="1811" spans="1:18" ht="45" x14ac:dyDescent="0.25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8285</v>
      </c>
      <c r="O1811" s="6">
        <f>Table1[[#This Row],[pledged]]/Table1[[#This Row],[goal]]*100</f>
        <v>10.857142857142858</v>
      </c>
      <c r="P1811" s="8">
        <f>Table1[[#This Row],[pledged]]/Table1[[#This Row],[backers_count]]</f>
        <v>42.222222222222221</v>
      </c>
      <c r="Q1811" s="9" t="str">
        <f t="shared" si="56"/>
        <v>photography</v>
      </c>
      <c r="R1811" s="9" t="str">
        <f t="shared" si="57"/>
        <v>photobooks</v>
      </c>
    </row>
    <row r="1812" spans="1:18" ht="45" x14ac:dyDescent="0.25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8285</v>
      </c>
      <c r="O1812" s="6">
        <f>Table1[[#This Row],[pledged]]/Table1[[#This Row],[goal]]*100</f>
        <v>3.3333333333333335</v>
      </c>
      <c r="P1812" s="8">
        <f>Table1[[#This Row],[pledged]]/Table1[[#This Row],[backers_count]]</f>
        <v>7.5</v>
      </c>
      <c r="Q1812" s="9" t="str">
        <f t="shared" si="56"/>
        <v>photography</v>
      </c>
      <c r="R1812" s="9" t="str">
        <f t="shared" si="57"/>
        <v>photobooks</v>
      </c>
    </row>
    <row r="1813" spans="1:18" ht="45" x14ac:dyDescent="0.25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8285</v>
      </c>
      <c r="O1813" s="6">
        <f>Table1[[#This Row],[pledged]]/Table1[[#This Row],[goal]]*100</f>
        <v>7.407407407407407E-2</v>
      </c>
      <c r="P1813" s="8">
        <f>Table1[[#This Row],[pledged]]/Table1[[#This Row],[backers_count]]</f>
        <v>1.5384615384615385</v>
      </c>
      <c r="Q1813" s="9" t="str">
        <f t="shared" si="56"/>
        <v>photography</v>
      </c>
      <c r="R1813" s="9" t="str">
        <f t="shared" si="57"/>
        <v>photobooks</v>
      </c>
    </row>
    <row r="1814" spans="1:18" ht="60" x14ac:dyDescent="0.25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8285</v>
      </c>
      <c r="O1814" s="6">
        <f>Table1[[#This Row],[pledged]]/Table1[[#This Row],[goal]]*100</f>
        <v>13.307692307692307</v>
      </c>
      <c r="P1814" s="8">
        <f>Table1[[#This Row],[pledged]]/Table1[[#This Row],[backers_count]]</f>
        <v>37.608695652173914</v>
      </c>
      <c r="Q1814" s="9" t="str">
        <f t="shared" si="56"/>
        <v>photography</v>
      </c>
      <c r="R1814" s="9" t="str">
        <f t="shared" si="57"/>
        <v>photobooks</v>
      </c>
    </row>
    <row r="1815" spans="1:18" ht="45" x14ac:dyDescent="0.25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8285</v>
      </c>
      <c r="O1815" s="6">
        <f>Table1[[#This Row],[pledged]]/Table1[[#This Row],[goal]]*100</f>
        <v>0</v>
      </c>
      <c r="P1815" s="8" t="e">
        <f>Table1[[#This Row],[pledged]]/Table1[[#This Row],[backers_count]]</f>
        <v>#DIV/0!</v>
      </c>
      <c r="Q1815" s="9" t="str">
        <f t="shared" si="56"/>
        <v>photography</v>
      </c>
      <c r="R1815" s="9" t="str">
        <f t="shared" si="57"/>
        <v>photobooks</v>
      </c>
    </row>
    <row r="1816" spans="1:18" ht="45" x14ac:dyDescent="0.25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8285</v>
      </c>
      <c r="O1816" s="6">
        <f>Table1[[#This Row],[pledged]]/Table1[[#This Row],[goal]]*100</f>
        <v>49.183333333333337</v>
      </c>
      <c r="P1816" s="8">
        <f>Table1[[#This Row],[pledged]]/Table1[[#This Row],[backers_count]]</f>
        <v>42.157142857142858</v>
      </c>
      <c r="Q1816" s="9" t="str">
        <f t="shared" si="56"/>
        <v>photography</v>
      </c>
      <c r="R1816" s="9" t="str">
        <f t="shared" si="57"/>
        <v>photobooks</v>
      </c>
    </row>
    <row r="1817" spans="1:18" ht="60" x14ac:dyDescent="0.25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8285</v>
      </c>
      <c r="O1817" s="6">
        <f>Table1[[#This Row],[pledged]]/Table1[[#This Row],[goal]]*100</f>
        <v>0</v>
      </c>
      <c r="P1817" s="8" t="e">
        <f>Table1[[#This Row],[pledged]]/Table1[[#This Row],[backers_count]]</f>
        <v>#DIV/0!</v>
      </c>
      <c r="Q1817" s="9" t="str">
        <f t="shared" si="56"/>
        <v>photography</v>
      </c>
      <c r="R1817" s="9" t="str">
        <f t="shared" si="57"/>
        <v>photobooks</v>
      </c>
    </row>
    <row r="1818" spans="1:18" ht="45" x14ac:dyDescent="0.25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8285</v>
      </c>
      <c r="O1818" s="6">
        <f>Table1[[#This Row],[pledged]]/Table1[[#This Row],[goal]]*100</f>
        <v>2.036</v>
      </c>
      <c r="P1818" s="8">
        <f>Table1[[#This Row],[pledged]]/Table1[[#This Row],[backers_count]]</f>
        <v>84.833333333333329</v>
      </c>
      <c r="Q1818" s="9" t="str">
        <f t="shared" si="56"/>
        <v>photography</v>
      </c>
      <c r="R1818" s="9" t="str">
        <f t="shared" si="57"/>
        <v>photobooks</v>
      </c>
    </row>
    <row r="1819" spans="1:18" ht="45" x14ac:dyDescent="0.25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8285</v>
      </c>
      <c r="O1819" s="6">
        <f>Table1[[#This Row],[pledged]]/Table1[[#This Row],[goal]]*100</f>
        <v>52.327777777777776</v>
      </c>
      <c r="P1819" s="8">
        <f>Table1[[#This Row],[pledged]]/Table1[[#This Row],[backers_count]]</f>
        <v>94.19</v>
      </c>
      <c r="Q1819" s="9" t="str">
        <f t="shared" si="56"/>
        <v>photography</v>
      </c>
      <c r="R1819" s="9" t="str">
        <f t="shared" si="57"/>
        <v>photobooks</v>
      </c>
    </row>
    <row r="1820" spans="1:18" ht="45" x14ac:dyDescent="0.25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8285</v>
      </c>
      <c r="O1820" s="6">
        <f>Table1[[#This Row],[pledged]]/Table1[[#This Row],[goal]]*100</f>
        <v>0</v>
      </c>
      <c r="P1820" s="8" t="e">
        <f>Table1[[#This Row],[pledged]]/Table1[[#This Row],[backers_count]]</f>
        <v>#DIV/0!</v>
      </c>
      <c r="Q1820" s="9" t="str">
        <f t="shared" si="56"/>
        <v>photography</v>
      </c>
      <c r="R1820" s="9" t="str">
        <f t="shared" si="57"/>
        <v>photobooks</v>
      </c>
    </row>
    <row r="1821" spans="1:18" ht="60" x14ac:dyDescent="0.25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8285</v>
      </c>
      <c r="O1821" s="6">
        <f>Table1[[#This Row],[pledged]]/Table1[[#This Row],[goal]]*100</f>
        <v>2.083333333333333</v>
      </c>
      <c r="P1821" s="8">
        <f>Table1[[#This Row],[pledged]]/Table1[[#This Row],[backers_count]]</f>
        <v>6.25</v>
      </c>
      <c r="Q1821" s="9" t="str">
        <f t="shared" si="56"/>
        <v>photography</v>
      </c>
      <c r="R1821" s="9" t="str">
        <f t="shared" si="57"/>
        <v>photobooks</v>
      </c>
    </row>
    <row r="1822" spans="1:18" ht="60" x14ac:dyDescent="0.25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8285</v>
      </c>
      <c r="O1822" s="6">
        <f>Table1[[#This Row],[pledged]]/Table1[[#This Row],[goal]]*100</f>
        <v>6.565384615384616</v>
      </c>
      <c r="P1822" s="8">
        <f>Table1[[#This Row],[pledged]]/Table1[[#This Row],[backers_count]]</f>
        <v>213.375</v>
      </c>
      <c r="Q1822" s="9" t="str">
        <f t="shared" si="56"/>
        <v>photography</v>
      </c>
      <c r="R1822" s="9" t="str">
        <f t="shared" si="57"/>
        <v>photobooks</v>
      </c>
    </row>
    <row r="1823" spans="1:18" ht="45" x14ac:dyDescent="0.25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8276</v>
      </c>
      <c r="O1823" s="6">
        <f>Table1[[#This Row],[pledged]]/Table1[[#This Row],[goal]]*100</f>
        <v>134.88999999999999</v>
      </c>
      <c r="P1823" s="8">
        <f>Table1[[#This Row],[pledged]]/Table1[[#This Row],[backers_count]]</f>
        <v>59.162280701754383</v>
      </c>
      <c r="Q1823" s="9" t="str">
        <f t="shared" si="56"/>
        <v>music</v>
      </c>
      <c r="R1823" s="9" t="str">
        <f t="shared" si="57"/>
        <v>rock</v>
      </c>
    </row>
    <row r="1824" spans="1:18" ht="30" x14ac:dyDescent="0.25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8276</v>
      </c>
      <c r="O1824" s="6">
        <f>Table1[[#This Row],[pledged]]/Table1[[#This Row],[goal]]*100</f>
        <v>100</v>
      </c>
      <c r="P1824" s="8">
        <f>Table1[[#This Row],[pledged]]/Table1[[#This Row],[backers_count]]</f>
        <v>27.272727272727273</v>
      </c>
      <c r="Q1824" s="9" t="str">
        <f t="shared" si="56"/>
        <v>music</v>
      </c>
      <c r="R1824" s="9" t="str">
        <f t="shared" si="57"/>
        <v>rock</v>
      </c>
    </row>
    <row r="1825" spans="1:18" ht="60" x14ac:dyDescent="0.25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8276</v>
      </c>
      <c r="O1825" s="6">
        <f>Table1[[#This Row],[pledged]]/Table1[[#This Row],[goal]]*100</f>
        <v>115.85714285714286</v>
      </c>
      <c r="P1825" s="8">
        <f>Table1[[#This Row],[pledged]]/Table1[[#This Row],[backers_count]]</f>
        <v>24.575757575757574</v>
      </c>
      <c r="Q1825" s="9" t="str">
        <f t="shared" si="56"/>
        <v>music</v>
      </c>
      <c r="R1825" s="9" t="str">
        <f t="shared" si="57"/>
        <v>rock</v>
      </c>
    </row>
    <row r="1826" spans="1:18" x14ac:dyDescent="0.25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8276</v>
      </c>
      <c r="O1826" s="6">
        <f>Table1[[#This Row],[pledged]]/Table1[[#This Row],[goal]]*100</f>
        <v>100.06666666666666</v>
      </c>
      <c r="P1826" s="8">
        <f>Table1[[#This Row],[pledged]]/Table1[[#This Row],[backers_count]]</f>
        <v>75.05</v>
      </c>
      <c r="Q1826" s="9" t="str">
        <f t="shared" si="56"/>
        <v>music</v>
      </c>
      <c r="R1826" s="9" t="str">
        <f t="shared" si="57"/>
        <v>rock</v>
      </c>
    </row>
    <row r="1827" spans="1:18" ht="60" x14ac:dyDescent="0.25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8276</v>
      </c>
      <c r="O1827" s="6">
        <f>Table1[[#This Row],[pledged]]/Table1[[#This Row],[goal]]*100</f>
        <v>105.05</v>
      </c>
      <c r="P1827" s="8">
        <f>Table1[[#This Row],[pledged]]/Table1[[#This Row],[backers_count]]</f>
        <v>42.02</v>
      </c>
      <c r="Q1827" s="9" t="str">
        <f t="shared" si="56"/>
        <v>music</v>
      </c>
      <c r="R1827" s="9" t="str">
        <f t="shared" si="57"/>
        <v>rock</v>
      </c>
    </row>
    <row r="1828" spans="1:18" ht="30" x14ac:dyDescent="0.25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8276</v>
      </c>
      <c r="O1828" s="6">
        <f>Table1[[#This Row],[pledged]]/Table1[[#This Row],[goal]]*100</f>
        <v>101</v>
      </c>
      <c r="P1828" s="8">
        <f>Table1[[#This Row],[pledged]]/Table1[[#This Row],[backers_count]]</f>
        <v>53.157894736842103</v>
      </c>
      <c r="Q1828" s="9" t="str">
        <f t="shared" si="56"/>
        <v>music</v>
      </c>
      <c r="R1828" s="9" t="str">
        <f t="shared" si="57"/>
        <v>rock</v>
      </c>
    </row>
    <row r="1829" spans="1:18" ht="60" x14ac:dyDescent="0.25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8276</v>
      </c>
      <c r="O1829" s="6">
        <f>Table1[[#This Row],[pledged]]/Table1[[#This Row],[goal]]*100</f>
        <v>100.66250000000001</v>
      </c>
      <c r="P1829" s="8">
        <f>Table1[[#This Row],[pledged]]/Table1[[#This Row],[backers_count]]</f>
        <v>83.885416666666671</v>
      </c>
      <c r="Q1829" s="9" t="str">
        <f t="shared" si="56"/>
        <v>music</v>
      </c>
      <c r="R1829" s="9" t="str">
        <f t="shared" si="57"/>
        <v>rock</v>
      </c>
    </row>
    <row r="1830" spans="1:18" ht="60" x14ac:dyDescent="0.25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8276</v>
      </c>
      <c r="O1830" s="6">
        <f>Table1[[#This Row],[pledged]]/Table1[[#This Row],[goal]]*100</f>
        <v>100.16000000000001</v>
      </c>
      <c r="P1830" s="8">
        <f>Table1[[#This Row],[pledged]]/Table1[[#This Row],[backers_count]]</f>
        <v>417.33333333333331</v>
      </c>
      <c r="Q1830" s="9" t="str">
        <f t="shared" si="56"/>
        <v>music</v>
      </c>
      <c r="R1830" s="9" t="str">
        <f t="shared" si="57"/>
        <v>rock</v>
      </c>
    </row>
    <row r="1831" spans="1:18" ht="45" x14ac:dyDescent="0.25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8276</v>
      </c>
      <c r="O1831" s="6">
        <f>Table1[[#This Row],[pledged]]/Table1[[#This Row],[goal]]*100</f>
        <v>166.68333333333334</v>
      </c>
      <c r="P1831" s="8">
        <f>Table1[[#This Row],[pledged]]/Table1[[#This Row],[backers_count]]</f>
        <v>75.765151515151516</v>
      </c>
      <c r="Q1831" s="9" t="str">
        <f t="shared" si="56"/>
        <v>music</v>
      </c>
      <c r="R1831" s="9" t="str">
        <f t="shared" si="57"/>
        <v>rock</v>
      </c>
    </row>
    <row r="1832" spans="1:18" ht="45" x14ac:dyDescent="0.25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8276</v>
      </c>
      <c r="O1832" s="6">
        <f>Table1[[#This Row],[pledged]]/Table1[[#This Row],[goal]]*100</f>
        <v>101.53333333333335</v>
      </c>
      <c r="P1832" s="8">
        <f>Table1[[#This Row],[pledged]]/Table1[[#This Row],[backers_count]]</f>
        <v>67.389380530973455</v>
      </c>
      <c r="Q1832" s="9" t="str">
        <f t="shared" si="56"/>
        <v>music</v>
      </c>
      <c r="R1832" s="9" t="str">
        <f t="shared" si="57"/>
        <v>rock</v>
      </c>
    </row>
    <row r="1833" spans="1:18" ht="45" x14ac:dyDescent="0.25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8276</v>
      </c>
      <c r="O1833" s="6">
        <f>Table1[[#This Row],[pledged]]/Table1[[#This Row],[goal]]*100</f>
        <v>103</v>
      </c>
      <c r="P1833" s="8">
        <f>Table1[[#This Row],[pledged]]/Table1[[#This Row],[backers_count]]</f>
        <v>73.571428571428569</v>
      </c>
      <c r="Q1833" s="9" t="str">
        <f t="shared" si="56"/>
        <v>music</v>
      </c>
      <c r="R1833" s="9" t="str">
        <f t="shared" si="57"/>
        <v>rock</v>
      </c>
    </row>
    <row r="1834" spans="1:18" ht="60" x14ac:dyDescent="0.25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8276</v>
      </c>
      <c r="O1834" s="6">
        <f>Table1[[#This Row],[pledged]]/Table1[[#This Row],[goal]]*100</f>
        <v>142.85714285714286</v>
      </c>
      <c r="P1834" s="8">
        <f>Table1[[#This Row],[pledged]]/Table1[[#This Row],[backers_count]]</f>
        <v>25</v>
      </c>
      <c r="Q1834" s="9" t="str">
        <f t="shared" si="56"/>
        <v>music</v>
      </c>
      <c r="R1834" s="9" t="str">
        <f t="shared" si="57"/>
        <v>rock</v>
      </c>
    </row>
    <row r="1835" spans="1:18" ht="60" x14ac:dyDescent="0.25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8276</v>
      </c>
      <c r="O1835" s="6">
        <f>Table1[[#This Row],[pledged]]/Table1[[#This Row],[goal]]*100</f>
        <v>262.5</v>
      </c>
      <c r="P1835" s="8">
        <f>Table1[[#This Row],[pledged]]/Table1[[#This Row],[backers_count]]</f>
        <v>42</v>
      </c>
      <c r="Q1835" s="9" t="str">
        <f t="shared" si="56"/>
        <v>music</v>
      </c>
      <c r="R1835" s="9" t="str">
        <f t="shared" si="57"/>
        <v>rock</v>
      </c>
    </row>
    <row r="1836" spans="1:18" ht="30" x14ac:dyDescent="0.25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8276</v>
      </c>
      <c r="O1836" s="6">
        <f>Table1[[#This Row],[pledged]]/Table1[[#This Row],[goal]]*100</f>
        <v>118.05000000000001</v>
      </c>
      <c r="P1836" s="8">
        <f>Table1[[#This Row],[pledged]]/Table1[[#This Row],[backers_count]]</f>
        <v>131.16666666666666</v>
      </c>
      <c r="Q1836" s="9" t="str">
        <f t="shared" si="56"/>
        <v>music</v>
      </c>
      <c r="R1836" s="9" t="str">
        <f t="shared" si="57"/>
        <v>rock</v>
      </c>
    </row>
    <row r="1837" spans="1:18" ht="75" x14ac:dyDescent="0.25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8276</v>
      </c>
      <c r="O1837" s="6">
        <f>Table1[[#This Row],[pledged]]/Table1[[#This Row],[goal]]*100</f>
        <v>104</v>
      </c>
      <c r="P1837" s="8">
        <f>Table1[[#This Row],[pledged]]/Table1[[#This Row],[backers_count]]</f>
        <v>47.272727272727273</v>
      </c>
      <c r="Q1837" s="9" t="str">
        <f t="shared" si="56"/>
        <v>music</v>
      </c>
      <c r="R1837" s="9" t="str">
        <f t="shared" si="57"/>
        <v>rock</v>
      </c>
    </row>
    <row r="1838" spans="1:18" ht="30" x14ac:dyDescent="0.25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8276</v>
      </c>
      <c r="O1838" s="6">
        <f>Table1[[#This Row],[pledged]]/Table1[[#This Row],[goal]]*100</f>
        <v>200.34</v>
      </c>
      <c r="P1838" s="8">
        <f>Table1[[#This Row],[pledged]]/Table1[[#This Row],[backers_count]]</f>
        <v>182.12727272727273</v>
      </c>
      <c r="Q1838" s="9" t="str">
        <f t="shared" si="56"/>
        <v>music</v>
      </c>
      <c r="R1838" s="9" t="str">
        <f t="shared" si="57"/>
        <v>rock</v>
      </c>
    </row>
    <row r="1839" spans="1:18" ht="60" x14ac:dyDescent="0.25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8276</v>
      </c>
      <c r="O1839" s="6">
        <f>Table1[[#This Row],[pledged]]/Table1[[#This Row],[goal]]*100</f>
        <v>306.83333333333331</v>
      </c>
      <c r="P1839" s="8">
        <f>Table1[[#This Row],[pledged]]/Table1[[#This Row],[backers_count]]</f>
        <v>61.366666666666667</v>
      </c>
      <c r="Q1839" s="9" t="str">
        <f t="shared" si="56"/>
        <v>music</v>
      </c>
      <c r="R1839" s="9" t="str">
        <f t="shared" si="57"/>
        <v>rock</v>
      </c>
    </row>
    <row r="1840" spans="1:18" ht="60" x14ac:dyDescent="0.25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8276</v>
      </c>
      <c r="O1840" s="6">
        <f>Table1[[#This Row],[pledged]]/Table1[[#This Row],[goal]]*100</f>
        <v>100.149</v>
      </c>
      <c r="P1840" s="8">
        <f>Table1[[#This Row],[pledged]]/Table1[[#This Row],[backers_count]]</f>
        <v>35.767499999999998</v>
      </c>
      <c r="Q1840" s="9" t="str">
        <f t="shared" si="56"/>
        <v>music</v>
      </c>
      <c r="R1840" s="9" t="str">
        <f t="shared" si="57"/>
        <v>rock</v>
      </c>
    </row>
    <row r="1841" spans="1:18" ht="45" x14ac:dyDescent="0.25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8276</v>
      </c>
      <c r="O1841" s="6">
        <f>Table1[[#This Row],[pledged]]/Table1[[#This Row],[goal]]*100</f>
        <v>205.29999999999998</v>
      </c>
      <c r="P1841" s="8">
        <f>Table1[[#This Row],[pledged]]/Table1[[#This Row],[backers_count]]</f>
        <v>45.62222222222222</v>
      </c>
      <c r="Q1841" s="9" t="str">
        <f t="shared" si="56"/>
        <v>music</v>
      </c>
      <c r="R1841" s="9" t="str">
        <f t="shared" si="57"/>
        <v>rock</v>
      </c>
    </row>
    <row r="1842" spans="1:18" ht="60" x14ac:dyDescent="0.25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8276</v>
      </c>
      <c r="O1842" s="6">
        <f>Table1[[#This Row],[pledged]]/Table1[[#This Row],[goal]]*100</f>
        <v>108.88888888888889</v>
      </c>
      <c r="P1842" s="8">
        <f>Table1[[#This Row],[pledged]]/Table1[[#This Row],[backers_count]]</f>
        <v>75.384615384615387</v>
      </c>
      <c r="Q1842" s="9" t="str">
        <f t="shared" si="56"/>
        <v>music</v>
      </c>
      <c r="R1842" s="9" t="str">
        <f t="shared" si="57"/>
        <v>rock</v>
      </c>
    </row>
    <row r="1843" spans="1:18" ht="30" x14ac:dyDescent="0.25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8276</v>
      </c>
      <c r="O1843" s="6">
        <f>Table1[[#This Row],[pledged]]/Table1[[#This Row],[goal]]*100</f>
        <v>101.75</v>
      </c>
      <c r="P1843" s="8">
        <f>Table1[[#This Row],[pledged]]/Table1[[#This Row],[backers_count]]</f>
        <v>50.875</v>
      </c>
      <c r="Q1843" s="9" t="str">
        <f t="shared" si="56"/>
        <v>music</v>
      </c>
      <c r="R1843" s="9" t="str">
        <f t="shared" si="57"/>
        <v>rock</v>
      </c>
    </row>
    <row r="1844" spans="1:18" ht="45" x14ac:dyDescent="0.25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8276</v>
      </c>
      <c r="O1844" s="6">
        <f>Table1[[#This Row],[pledged]]/Table1[[#This Row],[goal]]*100</f>
        <v>125.25</v>
      </c>
      <c r="P1844" s="8">
        <f>Table1[[#This Row],[pledged]]/Table1[[#This Row],[backers_count]]</f>
        <v>119.28571428571429</v>
      </c>
      <c r="Q1844" s="9" t="str">
        <f t="shared" si="56"/>
        <v>music</v>
      </c>
      <c r="R1844" s="9" t="str">
        <f t="shared" si="57"/>
        <v>rock</v>
      </c>
    </row>
    <row r="1845" spans="1:18" ht="60" x14ac:dyDescent="0.25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8276</v>
      </c>
      <c r="O1845" s="6">
        <f>Table1[[#This Row],[pledged]]/Table1[[#This Row],[goal]]*100</f>
        <v>124.0061</v>
      </c>
      <c r="P1845" s="8">
        <f>Table1[[#This Row],[pledged]]/Table1[[#This Row],[backers_count]]</f>
        <v>92.541865671641801</v>
      </c>
      <c r="Q1845" s="9" t="str">
        <f t="shared" si="56"/>
        <v>music</v>
      </c>
      <c r="R1845" s="9" t="str">
        <f t="shared" si="57"/>
        <v>rock</v>
      </c>
    </row>
    <row r="1846" spans="1:18" ht="60" x14ac:dyDescent="0.25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8276</v>
      </c>
      <c r="O1846" s="6">
        <f>Table1[[#This Row],[pledged]]/Table1[[#This Row],[goal]]*100</f>
        <v>101.4</v>
      </c>
      <c r="P1846" s="8">
        <f>Table1[[#This Row],[pledged]]/Table1[[#This Row],[backers_count]]</f>
        <v>76.05</v>
      </c>
      <c r="Q1846" s="9" t="str">
        <f t="shared" si="56"/>
        <v>music</v>
      </c>
      <c r="R1846" s="9" t="str">
        <f t="shared" si="57"/>
        <v>rock</v>
      </c>
    </row>
    <row r="1847" spans="1:18" ht="90" x14ac:dyDescent="0.25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8276</v>
      </c>
      <c r="O1847" s="6">
        <f>Table1[[#This Row],[pledged]]/Table1[[#This Row],[goal]]*100</f>
        <v>100</v>
      </c>
      <c r="P1847" s="8">
        <f>Table1[[#This Row],[pledged]]/Table1[[#This Row],[backers_count]]</f>
        <v>52.631578947368418</v>
      </c>
      <c r="Q1847" s="9" t="str">
        <f t="shared" si="56"/>
        <v>music</v>
      </c>
      <c r="R1847" s="9" t="str">
        <f t="shared" si="57"/>
        <v>rock</v>
      </c>
    </row>
    <row r="1848" spans="1:18" ht="60" x14ac:dyDescent="0.25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8276</v>
      </c>
      <c r="O1848" s="6">
        <f>Table1[[#This Row],[pledged]]/Table1[[#This Row],[goal]]*100</f>
        <v>137.92666666666668</v>
      </c>
      <c r="P1848" s="8">
        <f>Table1[[#This Row],[pledged]]/Table1[[#This Row],[backers_count]]</f>
        <v>98.990430622009569</v>
      </c>
      <c r="Q1848" s="9" t="str">
        <f t="shared" si="56"/>
        <v>music</v>
      </c>
      <c r="R1848" s="9" t="str">
        <f t="shared" si="57"/>
        <v>rock</v>
      </c>
    </row>
    <row r="1849" spans="1:18" ht="60" x14ac:dyDescent="0.25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8276</v>
      </c>
      <c r="O1849" s="6">
        <f>Table1[[#This Row],[pledged]]/Table1[[#This Row],[goal]]*100</f>
        <v>120.88000000000001</v>
      </c>
      <c r="P1849" s="8">
        <f>Table1[[#This Row],[pledged]]/Table1[[#This Row],[backers_count]]</f>
        <v>79.526315789473685</v>
      </c>
      <c r="Q1849" s="9" t="str">
        <f t="shared" si="56"/>
        <v>music</v>
      </c>
      <c r="R1849" s="9" t="str">
        <f t="shared" si="57"/>
        <v>rock</v>
      </c>
    </row>
    <row r="1850" spans="1:18" ht="45" x14ac:dyDescent="0.25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8276</v>
      </c>
      <c r="O1850" s="6">
        <f>Table1[[#This Row],[pledged]]/Table1[[#This Row],[goal]]*100</f>
        <v>107.36666666666667</v>
      </c>
      <c r="P1850" s="8">
        <f>Table1[[#This Row],[pledged]]/Table1[[#This Row],[backers_count]]</f>
        <v>134.20833333333334</v>
      </c>
      <c r="Q1850" s="9" t="str">
        <f t="shared" si="56"/>
        <v>music</v>
      </c>
      <c r="R1850" s="9" t="str">
        <f t="shared" si="57"/>
        <v>rock</v>
      </c>
    </row>
    <row r="1851" spans="1:18" ht="45" x14ac:dyDescent="0.25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8276</v>
      </c>
      <c r="O1851" s="6">
        <f>Table1[[#This Row],[pledged]]/Table1[[#This Row],[goal]]*100</f>
        <v>100.33333333333334</v>
      </c>
      <c r="P1851" s="8">
        <f>Table1[[#This Row],[pledged]]/Table1[[#This Row],[backers_count]]</f>
        <v>37.625</v>
      </c>
      <c r="Q1851" s="9" t="str">
        <f t="shared" si="56"/>
        <v>music</v>
      </c>
      <c r="R1851" s="9" t="str">
        <f t="shared" si="57"/>
        <v>rock</v>
      </c>
    </row>
    <row r="1852" spans="1:18" ht="60" x14ac:dyDescent="0.25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8276</v>
      </c>
      <c r="O1852" s="6">
        <f>Table1[[#This Row],[pledged]]/Table1[[#This Row],[goal]]*100</f>
        <v>101.52222222222223</v>
      </c>
      <c r="P1852" s="8">
        <f>Table1[[#This Row],[pledged]]/Table1[[#This Row],[backers_count]]</f>
        <v>51.044692737430168</v>
      </c>
      <c r="Q1852" s="9" t="str">
        <f t="shared" si="56"/>
        <v>music</v>
      </c>
      <c r="R1852" s="9" t="str">
        <f t="shared" si="57"/>
        <v>rock</v>
      </c>
    </row>
    <row r="1853" spans="1:18" ht="60" x14ac:dyDescent="0.25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8276</v>
      </c>
      <c r="O1853" s="6">
        <f>Table1[[#This Row],[pledged]]/Table1[[#This Row],[goal]]*100</f>
        <v>100.07692307692308</v>
      </c>
      <c r="P1853" s="8">
        <f>Table1[[#This Row],[pledged]]/Table1[[#This Row],[backers_count]]</f>
        <v>50.03846153846154</v>
      </c>
      <c r="Q1853" s="9" t="str">
        <f t="shared" si="56"/>
        <v>music</v>
      </c>
      <c r="R1853" s="9" t="str">
        <f t="shared" si="57"/>
        <v>rock</v>
      </c>
    </row>
    <row r="1854" spans="1:18" ht="60" x14ac:dyDescent="0.25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8276</v>
      </c>
      <c r="O1854" s="6">
        <f>Table1[[#This Row],[pledged]]/Table1[[#This Row],[goal]]*100</f>
        <v>116.96666666666667</v>
      </c>
      <c r="P1854" s="8">
        <f>Table1[[#This Row],[pledged]]/Table1[[#This Row],[backers_count]]</f>
        <v>133.93129770992365</v>
      </c>
      <c r="Q1854" s="9" t="str">
        <f t="shared" si="56"/>
        <v>music</v>
      </c>
      <c r="R1854" s="9" t="str">
        <f t="shared" si="57"/>
        <v>rock</v>
      </c>
    </row>
    <row r="1855" spans="1:18" ht="60" x14ac:dyDescent="0.25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8276</v>
      </c>
      <c r="O1855" s="6">
        <f>Table1[[#This Row],[pledged]]/Table1[[#This Row],[goal]]*100</f>
        <v>101.875</v>
      </c>
      <c r="P1855" s="8">
        <f>Table1[[#This Row],[pledged]]/Table1[[#This Row],[backers_count]]</f>
        <v>58.214285714285715</v>
      </c>
      <c r="Q1855" s="9" t="str">
        <f t="shared" si="56"/>
        <v>music</v>
      </c>
      <c r="R1855" s="9" t="str">
        <f t="shared" si="57"/>
        <v>rock</v>
      </c>
    </row>
    <row r="1856" spans="1:18" ht="45" x14ac:dyDescent="0.25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8276</v>
      </c>
      <c r="O1856" s="6">
        <f>Table1[[#This Row],[pledged]]/Table1[[#This Row],[goal]]*100</f>
        <v>102.12366666666665</v>
      </c>
      <c r="P1856" s="8">
        <f>Table1[[#This Row],[pledged]]/Table1[[#This Row],[backers_count]]</f>
        <v>88.037643678160919</v>
      </c>
      <c r="Q1856" s="9" t="str">
        <f t="shared" si="56"/>
        <v>music</v>
      </c>
      <c r="R1856" s="9" t="str">
        <f t="shared" si="57"/>
        <v>rock</v>
      </c>
    </row>
    <row r="1857" spans="1:18" ht="45" x14ac:dyDescent="0.25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8276</v>
      </c>
      <c r="O1857" s="6">
        <f>Table1[[#This Row],[pledged]]/Table1[[#This Row],[goal]]*100</f>
        <v>154.05897142857143</v>
      </c>
      <c r="P1857" s="8">
        <f>Table1[[#This Row],[pledged]]/Table1[[#This Row],[backers_count]]</f>
        <v>70.576753926701571</v>
      </c>
      <c r="Q1857" s="9" t="str">
        <f t="shared" si="56"/>
        <v>music</v>
      </c>
      <c r="R1857" s="9" t="str">
        <f t="shared" si="57"/>
        <v>rock</v>
      </c>
    </row>
    <row r="1858" spans="1:18" ht="60" x14ac:dyDescent="0.25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8276</v>
      </c>
      <c r="O1858" s="6">
        <f>Table1[[#This Row],[pledged]]/Table1[[#This Row],[goal]]*100</f>
        <v>101.25</v>
      </c>
      <c r="P1858" s="8">
        <f>Table1[[#This Row],[pledged]]/Table1[[#This Row],[backers_count]]</f>
        <v>53.289473684210527</v>
      </c>
      <c r="Q1858" s="9" t="str">
        <f t="shared" ref="Q1858:Q1921" si="58">LEFT($N1858,SEARCH("/",$N1858)-1)</f>
        <v>music</v>
      </c>
      <c r="R1858" s="9" t="str">
        <f t="shared" ref="R1858:R1921" si="59">RIGHT(N1858,LEN(N1858)-SEARCH("/",N1858))</f>
        <v>rock</v>
      </c>
    </row>
    <row r="1859" spans="1:18" ht="45" x14ac:dyDescent="0.25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8276</v>
      </c>
      <c r="O1859" s="6">
        <f>Table1[[#This Row],[pledged]]/Table1[[#This Row],[goal]]*100</f>
        <v>100</v>
      </c>
      <c r="P1859" s="8">
        <f>Table1[[#This Row],[pledged]]/Table1[[#This Row],[backers_count]]</f>
        <v>136.36363636363637</v>
      </c>
      <c r="Q1859" s="9" t="str">
        <f t="shared" si="58"/>
        <v>music</v>
      </c>
      <c r="R1859" s="9" t="str">
        <f t="shared" si="59"/>
        <v>rock</v>
      </c>
    </row>
    <row r="1860" spans="1:18" ht="60" x14ac:dyDescent="0.25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8276</v>
      </c>
      <c r="O1860" s="6">
        <f>Table1[[#This Row],[pledged]]/Table1[[#This Row],[goal]]*100</f>
        <v>108.74800874800874</v>
      </c>
      <c r="P1860" s="8">
        <f>Table1[[#This Row],[pledged]]/Table1[[#This Row],[backers_count]]</f>
        <v>40.547315436241611</v>
      </c>
      <c r="Q1860" s="9" t="str">
        <f t="shared" si="58"/>
        <v>music</v>
      </c>
      <c r="R1860" s="9" t="str">
        <f t="shared" si="59"/>
        <v>rock</v>
      </c>
    </row>
    <row r="1861" spans="1:18" ht="30" x14ac:dyDescent="0.25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8276</v>
      </c>
      <c r="O1861" s="6">
        <f>Table1[[#This Row],[pledged]]/Table1[[#This Row],[goal]]*100</f>
        <v>131.83333333333334</v>
      </c>
      <c r="P1861" s="8">
        <f>Table1[[#This Row],[pledged]]/Table1[[#This Row],[backers_count]]</f>
        <v>70.625</v>
      </c>
      <c r="Q1861" s="9" t="str">
        <f t="shared" si="58"/>
        <v>music</v>
      </c>
      <c r="R1861" s="9" t="str">
        <f t="shared" si="59"/>
        <v>rock</v>
      </c>
    </row>
    <row r="1862" spans="1:18" ht="45" x14ac:dyDescent="0.25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8276</v>
      </c>
      <c r="O1862" s="6">
        <f>Table1[[#This Row],[pledged]]/Table1[[#This Row],[goal]]*100</f>
        <v>133.46666666666667</v>
      </c>
      <c r="P1862" s="8">
        <f>Table1[[#This Row],[pledged]]/Table1[[#This Row],[backers_count]]</f>
        <v>52.684210526315788</v>
      </c>
      <c r="Q1862" s="9" t="str">
        <f t="shared" si="58"/>
        <v>music</v>
      </c>
      <c r="R1862" s="9" t="str">
        <f t="shared" si="59"/>
        <v>rock</v>
      </c>
    </row>
    <row r="1863" spans="1:18" ht="60" x14ac:dyDescent="0.25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8283</v>
      </c>
      <c r="O1863" s="6">
        <f>Table1[[#This Row],[pledged]]/Table1[[#This Row],[goal]]*100</f>
        <v>0</v>
      </c>
      <c r="P1863" s="8" t="e">
        <f>Table1[[#This Row],[pledged]]/Table1[[#This Row],[backers_count]]</f>
        <v>#DIV/0!</v>
      </c>
      <c r="Q1863" s="9" t="str">
        <f t="shared" si="58"/>
        <v>games</v>
      </c>
      <c r="R1863" s="9" t="str">
        <f t="shared" si="59"/>
        <v>mobile games</v>
      </c>
    </row>
    <row r="1864" spans="1:18" ht="45" x14ac:dyDescent="0.25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8283</v>
      </c>
      <c r="O1864" s="6">
        <f>Table1[[#This Row],[pledged]]/Table1[[#This Row],[goal]]*100</f>
        <v>8.0833333333333321</v>
      </c>
      <c r="P1864" s="8">
        <f>Table1[[#This Row],[pledged]]/Table1[[#This Row],[backers_count]]</f>
        <v>90.9375</v>
      </c>
      <c r="Q1864" s="9" t="str">
        <f t="shared" si="58"/>
        <v>games</v>
      </c>
      <c r="R1864" s="9" t="str">
        <f t="shared" si="59"/>
        <v>mobile games</v>
      </c>
    </row>
    <row r="1865" spans="1:18" ht="45" x14ac:dyDescent="0.25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8283</v>
      </c>
      <c r="O1865" s="6">
        <f>Table1[[#This Row],[pledged]]/Table1[[#This Row],[goal]]*100</f>
        <v>0.4</v>
      </c>
      <c r="P1865" s="8">
        <f>Table1[[#This Row],[pledged]]/Table1[[#This Row],[backers_count]]</f>
        <v>5</v>
      </c>
      <c r="Q1865" s="9" t="str">
        <f t="shared" si="58"/>
        <v>games</v>
      </c>
      <c r="R1865" s="9" t="str">
        <f t="shared" si="59"/>
        <v>mobile games</v>
      </c>
    </row>
    <row r="1866" spans="1:18" ht="60" x14ac:dyDescent="0.25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8283</v>
      </c>
      <c r="O1866" s="6">
        <f>Table1[[#This Row],[pledged]]/Table1[[#This Row],[goal]]*100</f>
        <v>42.892307692307689</v>
      </c>
      <c r="P1866" s="8">
        <f>Table1[[#This Row],[pledged]]/Table1[[#This Row],[backers_count]]</f>
        <v>58.083333333333336</v>
      </c>
      <c r="Q1866" s="9" t="str">
        <f t="shared" si="58"/>
        <v>games</v>
      </c>
      <c r="R1866" s="9" t="str">
        <f t="shared" si="59"/>
        <v>mobile games</v>
      </c>
    </row>
    <row r="1867" spans="1:18" ht="60" x14ac:dyDescent="0.25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8283</v>
      </c>
      <c r="O1867" s="6">
        <f>Table1[[#This Row],[pledged]]/Table1[[#This Row],[goal]]*100</f>
        <v>3.6363636363636364E-3</v>
      </c>
      <c r="P1867" s="8">
        <f>Table1[[#This Row],[pledged]]/Table1[[#This Row],[backers_count]]</f>
        <v>2</v>
      </c>
      <c r="Q1867" s="9" t="str">
        <f t="shared" si="58"/>
        <v>games</v>
      </c>
      <c r="R1867" s="9" t="str">
        <f t="shared" si="59"/>
        <v>mobile games</v>
      </c>
    </row>
    <row r="1868" spans="1:18" ht="60" x14ac:dyDescent="0.25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8283</v>
      </c>
      <c r="O1868" s="6">
        <f>Table1[[#This Row],[pledged]]/Table1[[#This Row],[goal]]*100</f>
        <v>0.5</v>
      </c>
      <c r="P1868" s="8">
        <f>Table1[[#This Row],[pledged]]/Table1[[#This Row],[backers_count]]</f>
        <v>62.5</v>
      </c>
      <c r="Q1868" s="9" t="str">
        <f t="shared" si="58"/>
        <v>games</v>
      </c>
      <c r="R1868" s="9" t="str">
        <f t="shared" si="59"/>
        <v>mobile games</v>
      </c>
    </row>
    <row r="1869" spans="1:18" ht="60" x14ac:dyDescent="0.25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8283</v>
      </c>
      <c r="O1869" s="6">
        <f>Table1[[#This Row],[pledged]]/Table1[[#This Row],[goal]]*100</f>
        <v>0.05</v>
      </c>
      <c r="P1869" s="8">
        <f>Table1[[#This Row],[pledged]]/Table1[[#This Row],[backers_count]]</f>
        <v>10</v>
      </c>
      <c r="Q1869" s="9" t="str">
        <f t="shared" si="58"/>
        <v>games</v>
      </c>
      <c r="R1869" s="9" t="str">
        <f t="shared" si="59"/>
        <v>mobile games</v>
      </c>
    </row>
    <row r="1870" spans="1:18" ht="60" x14ac:dyDescent="0.25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8283</v>
      </c>
      <c r="O1870" s="6">
        <f>Table1[[#This Row],[pledged]]/Table1[[#This Row],[goal]]*100</f>
        <v>4.8680000000000003</v>
      </c>
      <c r="P1870" s="8">
        <f>Table1[[#This Row],[pledged]]/Table1[[#This Row],[backers_count]]</f>
        <v>71.588235294117652</v>
      </c>
      <c r="Q1870" s="9" t="str">
        <f t="shared" si="58"/>
        <v>games</v>
      </c>
      <c r="R1870" s="9" t="str">
        <f t="shared" si="59"/>
        <v>mobile games</v>
      </c>
    </row>
    <row r="1871" spans="1:18" ht="60" x14ac:dyDescent="0.25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8283</v>
      </c>
      <c r="O1871" s="6">
        <f>Table1[[#This Row],[pledged]]/Table1[[#This Row],[goal]]*100</f>
        <v>0</v>
      </c>
      <c r="P1871" s="8" t="e">
        <f>Table1[[#This Row],[pledged]]/Table1[[#This Row],[backers_count]]</f>
        <v>#DIV/0!</v>
      </c>
      <c r="Q1871" s="9" t="str">
        <f t="shared" si="58"/>
        <v>games</v>
      </c>
      <c r="R1871" s="9" t="str">
        <f t="shared" si="59"/>
        <v>mobile games</v>
      </c>
    </row>
    <row r="1872" spans="1:18" ht="45" x14ac:dyDescent="0.25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8283</v>
      </c>
      <c r="O1872" s="6">
        <f>Table1[[#This Row],[pledged]]/Table1[[#This Row],[goal]]*100</f>
        <v>10.314285714285715</v>
      </c>
      <c r="P1872" s="8">
        <f>Table1[[#This Row],[pledged]]/Table1[[#This Row],[backers_count]]</f>
        <v>32.81818181818182</v>
      </c>
      <c r="Q1872" s="9" t="str">
        <f t="shared" si="58"/>
        <v>games</v>
      </c>
      <c r="R1872" s="9" t="str">
        <f t="shared" si="59"/>
        <v>mobile games</v>
      </c>
    </row>
    <row r="1873" spans="1:18" ht="60" x14ac:dyDescent="0.25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8283</v>
      </c>
      <c r="O1873" s="6">
        <f>Table1[[#This Row],[pledged]]/Table1[[#This Row],[goal]]*100</f>
        <v>71.784615384615378</v>
      </c>
      <c r="P1873" s="8">
        <f>Table1[[#This Row],[pledged]]/Table1[[#This Row],[backers_count]]</f>
        <v>49.11578947368421</v>
      </c>
      <c r="Q1873" s="9" t="str">
        <f t="shared" si="58"/>
        <v>games</v>
      </c>
      <c r="R1873" s="9" t="str">
        <f t="shared" si="59"/>
        <v>mobile games</v>
      </c>
    </row>
    <row r="1874" spans="1:18" ht="60" x14ac:dyDescent="0.25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8283</v>
      </c>
      <c r="O1874" s="6">
        <f>Table1[[#This Row],[pledged]]/Table1[[#This Row],[goal]]*100</f>
        <v>1.06</v>
      </c>
      <c r="P1874" s="8">
        <f>Table1[[#This Row],[pledged]]/Table1[[#This Row],[backers_count]]</f>
        <v>16.307692307692307</v>
      </c>
      <c r="Q1874" s="9" t="str">
        <f t="shared" si="58"/>
        <v>games</v>
      </c>
      <c r="R1874" s="9" t="str">
        <f t="shared" si="59"/>
        <v>mobile games</v>
      </c>
    </row>
    <row r="1875" spans="1:18" ht="60" x14ac:dyDescent="0.25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8283</v>
      </c>
      <c r="O1875" s="6">
        <f>Table1[[#This Row],[pledged]]/Table1[[#This Row],[goal]]*100</f>
        <v>0.44999999999999996</v>
      </c>
      <c r="P1875" s="8">
        <f>Table1[[#This Row],[pledged]]/Table1[[#This Row],[backers_count]]</f>
        <v>18</v>
      </c>
      <c r="Q1875" s="9" t="str">
        <f t="shared" si="58"/>
        <v>games</v>
      </c>
      <c r="R1875" s="9" t="str">
        <f t="shared" si="59"/>
        <v>mobile games</v>
      </c>
    </row>
    <row r="1876" spans="1:18" ht="60" x14ac:dyDescent="0.25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8283</v>
      </c>
      <c r="O1876" s="6">
        <f>Table1[[#This Row],[pledged]]/Table1[[#This Row],[goal]]*100</f>
        <v>1.6250000000000001E-2</v>
      </c>
      <c r="P1876" s="8">
        <f>Table1[[#This Row],[pledged]]/Table1[[#This Row],[backers_count]]</f>
        <v>13</v>
      </c>
      <c r="Q1876" s="9" t="str">
        <f t="shared" si="58"/>
        <v>games</v>
      </c>
      <c r="R1876" s="9" t="str">
        <f t="shared" si="59"/>
        <v>mobile games</v>
      </c>
    </row>
    <row r="1877" spans="1:18" ht="45" x14ac:dyDescent="0.25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8283</v>
      </c>
      <c r="O1877" s="6">
        <f>Table1[[#This Row],[pledged]]/Table1[[#This Row],[goal]]*100</f>
        <v>0.51</v>
      </c>
      <c r="P1877" s="8">
        <f>Table1[[#This Row],[pledged]]/Table1[[#This Row],[backers_count]]</f>
        <v>17</v>
      </c>
      <c r="Q1877" s="9" t="str">
        <f t="shared" si="58"/>
        <v>games</v>
      </c>
      <c r="R1877" s="9" t="str">
        <f t="shared" si="59"/>
        <v>mobile games</v>
      </c>
    </row>
    <row r="1878" spans="1:18" ht="45" x14ac:dyDescent="0.25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8283</v>
      </c>
      <c r="O1878" s="6">
        <f>Table1[[#This Row],[pledged]]/Table1[[#This Row],[goal]]*100</f>
        <v>0</v>
      </c>
      <c r="P1878" s="8" t="e">
        <f>Table1[[#This Row],[pledged]]/Table1[[#This Row],[backers_count]]</f>
        <v>#DIV/0!</v>
      </c>
      <c r="Q1878" s="9" t="str">
        <f t="shared" si="58"/>
        <v>games</v>
      </c>
      <c r="R1878" s="9" t="str">
        <f t="shared" si="59"/>
        <v>mobile games</v>
      </c>
    </row>
    <row r="1879" spans="1:18" ht="45" x14ac:dyDescent="0.25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8283</v>
      </c>
      <c r="O1879" s="6">
        <f>Table1[[#This Row],[pledged]]/Table1[[#This Row],[goal]]*100</f>
        <v>0</v>
      </c>
      <c r="P1879" s="8" t="e">
        <f>Table1[[#This Row],[pledged]]/Table1[[#This Row],[backers_count]]</f>
        <v>#DIV/0!</v>
      </c>
      <c r="Q1879" s="9" t="str">
        <f t="shared" si="58"/>
        <v>games</v>
      </c>
      <c r="R1879" s="9" t="str">
        <f t="shared" si="59"/>
        <v>mobile games</v>
      </c>
    </row>
    <row r="1880" spans="1:18" ht="60" x14ac:dyDescent="0.25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8283</v>
      </c>
      <c r="O1880" s="6">
        <f>Table1[[#This Row],[pledged]]/Table1[[#This Row],[goal]]*100</f>
        <v>0</v>
      </c>
      <c r="P1880" s="8" t="e">
        <f>Table1[[#This Row],[pledged]]/Table1[[#This Row],[backers_count]]</f>
        <v>#DIV/0!</v>
      </c>
      <c r="Q1880" s="9" t="str">
        <f t="shared" si="58"/>
        <v>games</v>
      </c>
      <c r="R1880" s="9" t="str">
        <f t="shared" si="59"/>
        <v>mobile games</v>
      </c>
    </row>
    <row r="1881" spans="1:18" ht="60" x14ac:dyDescent="0.25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8283</v>
      </c>
      <c r="O1881" s="6">
        <f>Table1[[#This Row],[pledged]]/Table1[[#This Row],[goal]]*100</f>
        <v>0.12</v>
      </c>
      <c r="P1881" s="8">
        <f>Table1[[#This Row],[pledged]]/Table1[[#This Row],[backers_count]]</f>
        <v>3</v>
      </c>
      <c r="Q1881" s="9" t="str">
        <f t="shared" si="58"/>
        <v>games</v>
      </c>
      <c r="R1881" s="9" t="str">
        <f t="shared" si="59"/>
        <v>mobile games</v>
      </c>
    </row>
    <row r="1882" spans="1:18" ht="30" x14ac:dyDescent="0.25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8283</v>
      </c>
      <c r="O1882" s="6">
        <f>Table1[[#This Row],[pledged]]/Table1[[#This Row],[goal]]*100</f>
        <v>20.080000000000002</v>
      </c>
      <c r="P1882" s="8">
        <f>Table1[[#This Row],[pledged]]/Table1[[#This Row],[backers_count]]</f>
        <v>41.833333333333336</v>
      </c>
      <c r="Q1882" s="9" t="str">
        <f t="shared" si="58"/>
        <v>games</v>
      </c>
      <c r="R1882" s="9" t="str">
        <f t="shared" si="59"/>
        <v>mobile games</v>
      </c>
    </row>
    <row r="1883" spans="1:18" ht="45" x14ac:dyDescent="0.25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8279</v>
      </c>
      <c r="O1883" s="6">
        <f>Table1[[#This Row],[pledged]]/Table1[[#This Row],[goal]]*100</f>
        <v>172.68449999999999</v>
      </c>
      <c r="P1883" s="8">
        <f>Table1[[#This Row],[pledged]]/Table1[[#This Row],[backers_count]]</f>
        <v>49.338428571428572</v>
      </c>
      <c r="Q1883" s="9" t="str">
        <f t="shared" si="58"/>
        <v>music</v>
      </c>
      <c r="R1883" s="9" t="str">
        <f t="shared" si="59"/>
        <v>indie rock</v>
      </c>
    </row>
    <row r="1884" spans="1:18" ht="60" x14ac:dyDescent="0.25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8279</v>
      </c>
      <c r="O1884" s="6">
        <f>Table1[[#This Row],[pledged]]/Table1[[#This Row],[goal]]*100</f>
        <v>100.8955223880597</v>
      </c>
      <c r="P1884" s="8">
        <f>Table1[[#This Row],[pledged]]/Table1[[#This Row],[backers_count]]</f>
        <v>41.728395061728392</v>
      </c>
      <c r="Q1884" s="9" t="str">
        <f t="shared" si="58"/>
        <v>music</v>
      </c>
      <c r="R1884" s="9" t="str">
        <f t="shared" si="59"/>
        <v>indie rock</v>
      </c>
    </row>
    <row r="1885" spans="1:18" ht="45" x14ac:dyDescent="0.25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8279</v>
      </c>
      <c r="O1885" s="6">
        <f>Table1[[#This Row],[pledged]]/Table1[[#This Row],[goal]]*100</f>
        <v>104.8048048048048</v>
      </c>
      <c r="P1885" s="8">
        <f>Table1[[#This Row],[pledged]]/Table1[[#This Row],[backers_count]]</f>
        <v>32.71875</v>
      </c>
      <c r="Q1885" s="9" t="str">
        <f t="shared" si="58"/>
        <v>music</v>
      </c>
      <c r="R1885" s="9" t="str">
        <f t="shared" si="59"/>
        <v>indie rock</v>
      </c>
    </row>
    <row r="1886" spans="1:18" ht="60" x14ac:dyDescent="0.25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8279</v>
      </c>
      <c r="O1886" s="6">
        <f>Table1[[#This Row],[pledged]]/Table1[[#This Row],[goal]]*100</f>
        <v>135.1</v>
      </c>
      <c r="P1886" s="8">
        <f>Table1[[#This Row],[pledged]]/Table1[[#This Row],[backers_count]]</f>
        <v>51.96153846153846</v>
      </c>
      <c r="Q1886" s="9" t="str">
        <f t="shared" si="58"/>
        <v>music</v>
      </c>
      <c r="R1886" s="9" t="str">
        <f t="shared" si="59"/>
        <v>indie rock</v>
      </c>
    </row>
    <row r="1887" spans="1:18" ht="45" x14ac:dyDescent="0.25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8279</v>
      </c>
      <c r="O1887" s="6">
        <f>Table1[[#This Row],[pledged]]/Table1[[#This Row],[goal]]*100</f>
        <v>116.32786885245903</v>
      </c>
      <c r="P1887" s="8">
        <f>Table1[[#This Row],[pledged]]/Table1[[#This Row],[backers_count]]</f>
        <v>50.685714285714283</v>
      </c>
      <c r="Q1887" s="9" t="str">
        <f t="shared" si="58"/>
        <v>music</v>
      </c>
      <c r="R1887" s="9" t="str">
        <f t="shared" si="59"/>
        <v>indie rock</v>
      </c>
    </row>
    <row r="1888" spans="1:18" ht="45" x14ac:dyDescent="0.25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8279</v>
      </c>
      <c r="O1888" s="6">
        <f>Table1[[#This Row],[pledged]]/Table1[[#This Row],[goal]]*100</f>
        <v>102.08333333333333</v>
      </c>
      <c r="P1888" s="8">
        <f>Table1[[#This Row],[pledged]]/Table1[[#This Row],[backers_count]]</f>
        <v>42.241379310344826</v>
      </c>
      <c r="Q1888" s="9" t="str">
        <f t="shared" si="58"/>
        <v>music</v>
      </c>
      <c r="R1888" s="9" t="str">
        <f t="shared" si="59"/>
        <v>indie rock</v>
      </c>
    </row>
    <row r="1889" spans="1:18" ht="60" x14ac:dyDescent="0.25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8279</v>
      </c>
      <c r="O1889" s="6">
        <f>Table1[[#This Row],[pledged]]/Table1[[#This Row],[goal]]*100</f>
        <v>111.16666666666666</v>
      </c>
      <c r="P1889" s="8">
        <f>Table1[[#This Row],[pledged]]/Table1[[#This Row],[backers_count]]</f>
        <v>416.875</v>
      </c>
      <c r="Q1889" s="9" t="str">
        <f t="shared" si="58"/>
        <v>music</v>
      </c>
      <c r="R1889" s="9" t="str">
        <f t="shared" si="59"/>
        <v>indie rock</v>
      </c>
    </row>
    <row r="1890" spans="1:18" ht="60" x14ac:dyDescent="0.25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8279</v>
      </c>
      <c r="O1890" s="6">
        <f>Table1[[#This Row],[pledged]]/Table1[[#This Row],[goal]]*100</f>
        <v>166.08</v>
      </c>
      <c r="P1890" s="8">
        <f>Table1[[#This Row],[pledged]]/Table1[[#This Row],[backers_count]]</f>
        <v>46.651685393258425</v>
      </c>
      <c r="Q1890" s="9" t="str">
        <f t="shared" si="58"/>
        <v>music</v>
      </c>
      <c r="R1890" s="9" t="str">
        <f t="shared" si="59"/>
        <v>indie rock</v>
      </c>
    </row>
    <row r="1891" spans="1:18" ht="60" x14ac:dyDescent="0.25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8279</v>
      </c>
      <c r="O1891" s="6">
        <f>Table1[[#This Row],[pledged]]/Table1[[#This Row],[goal]]*100</f>
        <v>106.60000000000001</v>
      </c>
      <c r="P1891" s="8">
        <f>Table1[[#This Row],[pledged]]/Table1[[#This Row],[backers_count]]</f>
        <v>48.454545454545453</v>
      </c>
      <c r="Q1891" s="9" t="str">
        <f t="shared" si="58"/>
        <v>music</v>
      </c>
      <c r="R1891" s="9" t="str">
        <f t="shared" si="59"/>
        <v>indie rock</v>
      </c>
    </row>
    <row r="1892" spans="1:18" ht="45" x14ac:dyDescent="0.25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8279</v>
      </c>
      <c r="O1892" s="6">
        <f>Table1[[#This Row],[pledged]]/Table1[[#This Row],[goal]]*100</f>
        <v>144.58441666666667</v>
      </c>
      <c r="P1892" s="8">
        <f>Table1[[#This Row],[pledged]]/Table1[[#This Row],[backers_count]]</f>
        <v>70.5289837398374</v>
      </c>
      <c r="Q1892" s="9" t="str">
        <f t="shared" si="58"/>
        <v>music</v>
      </c>
      <c r="R1892" s="9" t="str">
        <f t="shared" si="59"/>
        <v>indie rock</v>
      </c>
    </row>
    <row r="1893" spans="1:18" ht="60" x14ac:dyDescent="0.25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8279</v>
      </c>
      <c r="O1893" s="6">
        <f>Table1[[#This Row],[pledged]]/Table1[[#This Row],[goal]]*100</f>
        <v>105.55000000000001</v>
      </c>
      <c r="P1893" s="8">
        <f>Table1[[#This Row],[pledged]]/Table1[[#This Row],[backers_count]]</f>
        <v>87.958333333333329</v>
      </c>
      <c r="Q1893" s="9" t="str">
        <f t="shared" si="58"/>
        <v>music</v>
      </c>
      <c r="R1893" s="9" t="str">
        <f t="shared" si="59"/>
        <v>indie rock</v>
      </c>
    </row>
    <row r="1894" spans="1:18" ht="45" x14ac:dyDescent="0.25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8279</v>
      </c>
      <c r="O1894" s="6">
        <f>Table1[[#This Row],[pledged]]/Table1[[#This Row],[goal]]*100</f>
        <v>136.60000000000002</v>
      </c>
      <c r="P1894" s="8">
        <f>Table1[[#This Row],[pledged]]/Table1[[#This Row],[backers_count]]</f>
        <v>26.26923076923077</v>
      </c>
      <c r="Q1894" s="9" t="str">
        <f t="shared" si="58"/>
        <v>music</v>
      </c>
      <c r="R1894" s="9" t="str">
        <f t="shared" si="59"/>
        <v>indie rock</v>
      </c>
    </row>
    <row r="1895" spans="1:18" ht="45" x14ac:dyDescent="0.25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8279</v>
      </c>
      <c r="O1895" s="6">
        <f>Table1[[#This Row],[pledged]]/Table1[[#This Row],[goal]]*100</f>
        <v>104</v>
      </c>
      <c r="P1895" s="8">
        <f>Table1[[#This Row],[pledged]]/Table1[[#This Row],[backers_count]]</f>
        <v>57.777777777777779</v>
      </c>
      <c r="Q1895" s="9" t="str">
        <f t="shared" si="58"/>
        <v>music</v>
      </c>
      <c r="R1895" s="9" t="str">
        <f t="shared" si="59"/>
        <v>indie rock</v>
      </c>
    </row>
    <row r="1896" spans="1:18" ht="30" x14ac:dyDescent="0.25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8279</v>
      </c>
      <c r="O1896" s="6">
        <f>Table1[[#This Row],[pledged]]/Table1[[#This Row],[goal]]*100</f>
        <v>114.5</v>
      </c>
      <c r="P1896" s="8">
        <f>Table1[[#This Row],[pledged]]/Table1[[#This Row],[backers_count]]</f>
        <v>57.25</v>
      </c>
      <c r="Q1896" s="9" t="str">
        <f t="shared" si="58"/>
        <v>music</v>
      </c>
      <c r="R1896" s="9" t="str">
        <f t="shared" si="59"/>
        <v>indie rock</v>
      </c>
    </row>
    <row r="1897" spans="1:18" ht="60" x14ac:dyDescent="0.25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8279</v>
      </c>
      <c r="O1897" s="6">
        <f>Table1[[#This Row],[pledged]]/Table1[[#This Row],[goal]]*100</f>
        <v>101.71957671957672</v>
      </c>
      <c r="P1897" s="8">
        <f>Table1[[#This Row],[pledged]]/Table1[[#This Row],[backers_count]]</f>
        <v>196.34042553191489</v>
      </c>
      <c r="Q1897" s="9" t="str">
        <f t="shared" si="58"/>
        <v>music</v>
      </c>
      <c r="R1897" s="9" t="str">
        <f t="shared" si="59"/>
        <v>indie rock</v>
      </c>
    </row>
    <row r="1898" spans="1:18" ht="45" x14ac:dyDescent="0.25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8279</v>
      </c>
      <c r="O1898" s="6">
        <f>Table1[[#This Row],[pledged]]/Table1[[#This Row],[goal]]*100</f>
        <v>123.94678492239468</v>
      </c>
      <c r="P1898" s="8">
        <f>Table1[[#This Row],[pledged]]/Table1[[#This Row],[backers_count]]</f>
        <v>43</v>
      </c>
      <c r="Q1898" s="9" t="str">
        <f t="shared" si="58"/>
        <v>music</v>
      </c>
      <c r="R1898" s="9" t="str">
        <f t="shared" si="59"/>
        <v>indie rock</v>
      </c>
    </row>
    <row r="1899" spans="1:18" ht="60" x14ac:dyDescent="0.25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8279</v>
      </c>
      <c r="O1899" s="6">
        <f>Table1[[#This Row],[pledged]]/Table1[[#This Row],[goal]]*100</f>
        <v>102.45669291338582</v>
      </c>
      <c r="P1899" s="8">
        <f>Table1[[#This Row],[pledged]]/Table1[[#This Row],[backers_count]]</f>
        <v>35.551912568306008</v>
      </c>
      <c r="Q1899" s="9" t="str">
        <f t="shared" si="58"/>
        <v>music</v>
      </c>
      <c r="R1899" s="9" t="str">
        <f t="shared" si="59"/>
        <v>indie rock</v>
      </c>
    </row>
    <row r="1900" spans="1:18" ht="45" x14ac:dyDescent="0.25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8279</v>
      </c>
      <c r="O1900" s="6">
        <f>Table1[[#This Row],[pledged]]/Table1[[#This Row],[goal]]*100</f>
        <v>144.5</v>
      </c>
      <c r="P1900" s="8">
        <f>Table1[[#This Row],[pledged]]/Table1[[#This Row],[backers_count]]</f>
        <v>68.80952380952381</v>
      </c>
      <c r="Q1900" s="9" t="str">
        <f t="shared" si="58"/>
        <v>music</v>
      </c>
      <c r="R1900" s="9" t="str">
        <f t="shared" si="59"/>
        <v>indie rock</v>
      </c>
    </row>
    <row r="1901" spans="1:18" ht="60" x14ac:dyDescent="0.25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8279</v>
      </c>
      <c r="O1901" s="6">
        <f>Table1[[#This Row],[pledged]]/Table1[[#This Row],[goal]]*100</f>
        <v>133.33333333333331</v>
      </c>
      <c r="P1901" s="8">
        <f>Table1[[#This Row],[pledged]]/Table1[[#This Row],[backers_count]]</f>
        <v>28.571428571428573</v>
      </c>
      <c r="Q1901" s="9" t="str">
        <f t="shared" si="58"/>
        <v>music</v>
      </c>
      <c r="R1901" s="9" t="str">
        <f t="shared" si="59"/>
        <v>indie rock</v>
      </c>
    </row>
    <row r="1902" spans="1:18" ht="60" x14ac:dyDescent="0.25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8279</v>
      </c>
      <c r="O1902" s="6">
        <f>Table1[[#This Row],[pledged]]/Table1[[#This Row],[goal]]*100</f>
        <v>109.3644</v>
      </c>
      <c r="P1902" s="8">
        <f>Table1[[#This Row],[pledged]]/Table1[[#This Row],[backers_count]]</f>
        <v>50.631666666666668</v>
      </c>
      <c r="Q1902" s="9" t="str">
        <f t="shared" si="58"/>
        <v>music</v>
      </c>
      <c r="R1902" s="9" t="str">
        <f t="shared" si="59"/>
        <v>indie rock</v>
      </c>
    </row>
    <row r="1903" spans="1:18" ht="60" x14ac:dyDescent="0.25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8294</v>
      </c>
      <c r="O1903" s="6">
        <f>Table1[[#This Row],[pledged]]/Table1[[#This Row],[goal]]*100</f>
        <v>2.6969696969696968</v>
      </c>
      <c r="P1903" s="8">
        <f>Table1[[#This Row],[pledged]]/Table1[[#This Row],[backers_count]]</f>
        <v>106.8</v>
      </c>
      <c r="Q1903" s="9" t="str">
        <f t="shared" si="58"/>
        <v>technology</v>
      </c>
      <c r="R1903" s="9" t="str">
        <f t="shared" si="59"/>
        <v>gadgets</v>
      </c>
    </row>
    <row r="1904" spans="1:18" ht="60" x14ac:dyDescent="0.25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8294</v>
      </c>
      <c r="O1904" s="6">
        <f>Table1[[#This Row],[pledged]]/Table1[[#This Row],[goal]]*100</f>
        <v>1.2</v>
      </c>
      <c r="P1904" s="8">
        <f>Table1[[#This Row],[pledged]]/Table1[[#This Row],[backers_count]]</f>
        <v>4</v>
      </c>
      <c r="Q1904" s="9" t="str">
        <f t="shared" si="58"/>
        <v>technology</v>
      </c>
      <c r="R1904" s="9" t="str">
        <f t="shared" si="59"/>
        <v>gadgets</v>
      </c>
    </row>
    <row r="1905" spans="1:18" ht="60" x14ac:dyDescent="0.25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8294</v>
      </c>
      <c r="O1905" s="6">
        <f>Table1[[#This Row],[pledged]]/Table1[[#This Row],[goal]]*100</f>
        <v>46.6</v>
      </c>
      <c r="P1905" s="8">
        <f>Table1[[#This Row],[pledged]]/Table1[[#This Row],[backers_count]]</f>
        <v>34.097560975609753</v>
      </c>
      <c r="Q1905" s="9" t="str">
        <f t="shared" si="58"/>
        <v>technology</v>
      </c>
      <c r="R1905" s="9" t="str">
        <f t="shared" si="59"/>
        <v>gadgets</v>
      </c>
    </row>
    <row r="1906" spans="1:18" ht="45" x14ac:dyDescent="0.25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8294</v>
      </c>
      <c r="O1906" s="6">
        <f>Table1[[#This Row],[pledged]]/Table1[[#This Row],[goal]]*100</f>
        <v>0.1</v>
      </c>
      <c r="P1906" s="8">
        <f>Table1[[#This Row],[pledged]]/Table1[[#This Row],[backers_count]]</f>
        <v>25</v>
      </c>
      <c r="Q1906" s="9" t="str">
        <f t="shared" si="58"/>
        <v>technology</v>
      </c>
      <c r="R1906" s="9" t="str">
        <f t="shared" si="59"/>
        <v>gadgets</v>
      </c>
    </row>
    <row r="1907" spans="1:18" ht="60" x14ac:dyDescent="0.25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8294</v>
      </c>
      <c r="O1907" s="6">
        <f>Table1[[#This Row],[pledged]]/Table1[[#This Row],[goal]]*100</f>
        <v>0.16800000000000001</v>
      </c>
      <c r="P1907" s="8">
        <f>Table1[[#This Row],[pledged]]/Table1[[#This Row],[backers_count]]</f>
        <v>10.5</v>
      </c>
      <c r="Q1907" s="9" t="str">
        <f t="shared" si="58"/>
        <v>technology</v>
      </c>
      <c r="R1907" s="9" t="str">
        <f t="shared" si="59"/>
        <v>gadgets</v>
      </c>
    </row>
    <row r="1908" spans="1:18" ht="45" x14ac:dyDescent="0.25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8294</v>
      </c>
      <c r="O1908" s="6">
        <f>Table1[[#This Row],[pledged]]/Table1[[#This Row],[goal]]*100</f>
        <v>42.76</v>
      </c>
      <c r="P1908" s="8">
        <f>Table1[[#This Row],[pledged]]/Table1[[#This Row],[backers_count]]</f>
        <v>215.95959595959596</v>
      </c>
      <c r="Q1908" s="9" t="str">
        <f t="shared" si="58"/>
        <v>technology</v>
      </c>
      <c r="R1908" s="9" t="str">
        <f t="shared" si="59"/>
        <v>gadgets</v>
      </c>
    </row>
    <row r="1909" spans="1:18" ht="45" x14ac:dyDescent="0.25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8294</v>
      </c>
      <c r="O1909" s="6">
        <f>Table1[[#This Row],[pledged]]/Table1[[#This Row],[goal]]*100</f>
        <v>0.28333333333333333</v>
      </c>
      <c r="P1909" s="8">
        <f>Table1[[#This Row],[pledged]]/Table1[[#This Row],[backers_count]]</f>
        <v>21.25</v>
      </c>
      <c r="Q1909" s="9" t="str">
        <f t="shared" si="58"/>
        <v>technology</v>
      </c>
      <c r="R1909" s="9" t="str">
        <f t="shared" si="59"/>
        <v>gadgets</v>
      </c>
    </row>
    <row r="1910" spans="1:18" ht="60" x14ac:dyDescent="0.25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8294</v>
      </c>
      <c r="O1910" s="6">
        <f>Table1[[#This Row],[pledged]]/Table1[[#This Row],[goal]]*100</f>
        <v>1.7319999999999998</v>
      </c>
      <c r="P1910" s="8">
        <f>Table1[[#This Row],[pledged]]/Table1[[#This Row],[backers_count]]</f>
        <v>108.25</v>
      </c>
      <c r="Q1910" s="9" t="str">
        <f t="shared" si="58"/>
        <v>technology</v>
      </c>
      <c r="R1910" s="9" t="str">
        <f t="shared" si="59"/>
        <v>gadgets</v>
      </c>
    </row>
    <row r="1911" spans="1:18" ht="60" x14ac:dyDescent="0.25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8294</v>
      </c>
      <c r="O1911" s="6">
        <f>Table1[[#This Row],[pledged]]/Table1[[#This Row],[goal]]*100</f>
        <v>14.111428571428572</v>
      </c>
      <c r="P1911" s="8">
        <f>Table1[[#This Row],[pledged]]/Table1[[#This Row],[backers_count]]</f>
        <v>129.97368421052633</v>
      </c>
      <c r="Q1911" s="9" t="str">
        <f t="shared" si="58"/>
        <v>technology</v>
      </c>
      <c r="R1911" s="9" t="str">
        <f t="shared" si="59"/>
        <v>gadgets</v>
      </c>
    </row>
    <row r="1912" spans="1:18" ht="45" x14ac:dyDescent="0.25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8294</v>
      </c>
      <c r="O1912" s="6">
        <f>Table1[[#This Row],[pledged]]/Table1[[#This Row],[goal]]*100</f>
        <v>39.395294117647055</v>
      </c>
      <c r="P1912" s="8">
        <f>Table1[[#This Row],[pledged]]/Table1[[#This Row],[backers_count]]</f>
        <v>117.49473684210527</v>
      </c>
      <c r="Q1912" s="9" t="str">
        <f t="shared" si="58"/>
        <v>technology</v>
      </c>
      <c r="R1912" s="9" t="str">
        <f t="shared" si="59"/>
        <v>gadgets</v>
      </c>
    </row>
    <row r="1913" spans="1:18" ht="60" x14ac:dyDescent="0.25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8294</v>
      </c>
      <c r="O1913" s="6">
        <f>Table1[[#This Row],[pledged]]/Table1[[#This Row],[goal]]*100</f>
        <v>2.3529411764705882E-2</v>
      </c>
      <c r="P1913" s="8">
        <f>Table1[[#This Row],[pledged]]/Table1[[#This Row],[backers_count]]</f>
        <v>10</v>
      </c>
      <c r="Q1913" s="9" t="str">
        <f t="shared" si="58"/>
        <v>technology</v>
      </c>
      <c r="R1913" s="9" t="str">
        <f t="shared" si="59"/>
        <v>gadgets</v>
      </c>
    </row>
    <row r="1914" spans="1:18" ht="45" x14ac:dyDescent="0.25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8294</v>
      </c>
      <c r="O1914" s="6">
        <f>Table1[[#This Row],[pledged]]/Table1[[#This Row],[goal]]*100</f>
        <v>59.3</v>
      </c>
      <c r="P1914" s="8">
        <f>Table1[[#This Row],[pledged]]/Table1[[#This Row],[backers_count]]</f>
        <v>70.595238095238102</v>
      </c>
      <c r="Q1914" s="9" t="str">
        <f t="shared" si="58"/>
        <v>technology</v>
      </c>
      <c r="R1914" s="9" t="str">
        <f t="shared" si="59"/>
        <v>gadgets</v>
      </c>
    </row>
    <row r="1915" spans="1:18" ht="30" x14ac:dyDescent="0.25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8294</v>
      </c>
      <c r="O1915" s="6">
        <f>Table1[[#This Row],[pledged]]/Table1[[#This Row],[goal]]*100</f>
        <v>1.3270833333333334</v>
      </c>
      <c r="P1915" s="8">
        <f>Table1[[#This Row],[pledged]]/Table1[[#This Row],[backers_count]]</f>
        <v>24.5</v>
      </c>
      <c r="Q1915" s="9" t="str">
        <f t="shared" si="58"/>
        <v>technology</v>
      </c>
      <c r="R1915" s="9" t="str">
        <f t="shared" si="59"/>
        <v>gadgets</v>
      </c>
    </row>
    <row r="1916" spans="1:18" ht="60" x14ac:dyDescent="0.25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8294</v>
      </c>
      <c r="O1916" s="6">
        <f>Table1[[#This Row],[pledged]]/Table1[[#This Row],[goal]]*100</f>
        <v>9.0090090090090094</v>
      </c>
      <c r="P1916" s="8">
        <f>Table1[[#This Row],[pledged]]/Table1[[#This Row],[backers_count]]</f>
        <v>30</v>
      </c>
      <c r="Q1916" s="9" t="str">
        <f t="shared" si="58"/>
        <v>technology</v>
      </c>
      <c r="R1916" s="9" t="str">
        <f t="shared" si="59"/>
        <v>gadgets</v>
      </c>
    </row>
    <row r="1917" spans="1:18" ht="60" x14ac:dyDescent="0.25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8294</v>
      </c>
      <c r="O1917" s="6">
        <f>Table1[[#This Row],[pledged]]/Table1[[#This Row],[goal]]*100</f>
        <v>1.6</v>
      </c>
      <c r="P1917" s="8">
        <f>Table1[[#This Row],[pledged]]/Table1[[#This Row],[backers_count]]</f>
        <v>2</v>
      </c>
      <c r="Q1917" s="9" t="str">
        <f t="shared" si="58"/>
        <v>technology</v>
      </c>
      <c r="R1917" s="9" t="str">
        <f t="shared" si="59"/>
        <v>gadgets</v>
      </c>
    </row>
    <row r="1918" spans="1:18" ht="30" x14ac:dyDescent="0.25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8294</v>
      </c>
      <c r="O1918" s="6">
        <f>Table1[[#This Row],[pledged]]/Table1[[#This Row],[goal]]*100</f>
        <v>0.51</v>
      </c>
      <c r="P1918" s="8">
        <f>Table1[[#This Row],[pledged]]/Table1[[#This Row],[backers_count]]</f>
        <v>17</v>
      </c>
      <c r="Q1918" s="9" t="str">
        <f t="shared" si="58"/>
        <v>technology</v>
      </c>
      <c r="R1918" s="9" t="str">
        <f t="shared" si="59"/>
        <v>gadgets</v>
      </c>
    </row>
    <row r="1919" spans="1:18" ht="30" x14ac:dyDescent="0.25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8294</v>
      </c>
      <c r="O1919" s="6">
        <f>Table1[[#This Row],[pledged]]/Table1[[#This Row],[goal]]*100</f>
        <v>52.570512820512818</v>
      </c>
      <c r="P1919" s="8">
        <f>Table1[[#This Row],[pledged]]/Table1[[#This Row],[backers_count]]</f>
        <v>2928.9285714285716</v>
      </c>
      <c r="Q1919" s="9" t="str">
        <f t="shared" si="58"/>
        <v>technology</v>
      </c>
      <c r="R1919" s="9" t="str">
        <f t="shared" si="59"/>
        <v>gadgets</v>
      </c>
    </row>
    <row r="1920" spans="1:18" ht="45" x14ac:dyDescent="0.25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8294</v>
      </c>
      <c r="O1920" s="6">
        <f>Table1[[#This Row],[pledged]]/Table1[[#This Row],[goal]]*100</f>
        <v>1.04</v>
      </c>
      <c r="P1920" s="8">
        <f>Table1[[#This Row],[pledged]]/Table1[[#This Row],[backers_count]]</f>
        <v>28.888888888888889</v>
      </c>
      <c r="Q1920" s="9" t="str">
        <f t="shared" si="58"/>
        <v>technology</v>
      </c>
      <c r="R1920" s="9" t="str">
        <f t="shared" si="59"/>
        <v>gadgets</v>
      </c>
    </row>
    <row r="1921" spans="1:18" ht="60" x14ac:dyDescent="0.25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8294</v>
      </c>
      <c r="O1921" s="6">
        <f>Table1[[#This Row],[pledged]]/Table1[[#This Row],[goal]]*100</f>
        <v>47.4</v>
      </c>
      <c r="P1921" s="8">
        <f>Table1[[#This Row],[pledged]]/Table1[[#This Row],[backers_count]]</f>
        <v>29.625</v>
      </c>
      <c r="Q1921" s="9" t="str">
        <f t="shared" si="58"/>
        <v>technology</v>
      </c>
      <c r="R1921" s="9" t="str">
        <f t="shared" si="59"/>
        <v>gadgets</v>
      </c>
    </row>
    <row r="1922" spans="1:18" ht="45" x14ac:dyDescent="0.25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8294</v>
      </c>
      <c r="O1922" s="6">
        <f>Table1[[#This Row],[pledged]]/Table1[[#This Row],[goal]]*100</f>
        <v>43.03</v>
      </c>
      <c r="P1922" s="8">
        <f>Table1[[#This Row],[pledged]]/Table1[[#This Row],[backers_count]]</f>
        <v>40.980952380952381</v>
      </c>
      <c r="Q1922" s="9" t="str">
        <f t="shared" ref="Q1922:Q1985" si="60">LEFT($N1922,SEARCH("/",$N1922)-1)</f>
        <v>technology</v>
      </c>
      <c r="R1922" s="9" t="str">
        <f t="shared" ref="R1922:R1985" si="61">RIGHT(N1922,LEN(N1922)-SEARCH("/",N1922))</f>
        <v>gadgets</v>
      </c>
    </row>
    <row r="1923" spans="1:18" ht="30" x14ac:dyDescent="0.25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8279</v>
      </c>
      <c r="O1923" s="6">
        <f>Table1[[#This Row],[pledged]]/Table1[[#This Row],[goal]]*100</f>
        <v>136.80000000000001</v>
      </c>
      <c r="P1923" s="8">
        <f>Table1[[#This Row],[pledged]]/Table1[[#This Row],[backers_count]]</f>
        <v>54</v>
      </c>
      <c r="Q1923" s="9" t="str">
        <f t="shared" si="60"/>
        <v>music</v>
      </c>
      <c r="R1923" s="9" t="str">
        <f t="shared" si="61"/>
        <v>indie rock</v>
      </c>
    </row>
    <row r="1924" spans="1:18" ht="45" x14ac:dyDescent="0.25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8279</v>
      </c>
      <c r="O1924" s="6">
        <f>Table1[[#This Row],[pledged]]/Table1[[#This Row],[goal]]*100</f>
        <v>115.55</v>
      </c>
      <c r="P1924" s="8">
        <f>Table1[[#This Row],[pledged]]/Table1[[#This Row],[backers_count]]</f>
        <v>36.109375</v>
      </c>
      <c r="Q1924" s="9" t="str">
        <f t="shared" si="60"/>
        <v>music</v>
      </c>
      <c r="R1924" s="9" t="str">
        <f t="shared" si="61"/>
        <v>indie rock</v>
      </c>
    </row>
    <row r="1925" spans="1:18" ht="45" x14ac:dyDescent="0.25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8279</v>
      </c>
      <c r="O1925" s="6">
        <f>Table1[[#This Row],[pledged]]/Table1[[#This Row],[goal]]*100</f>
        <v>240.79999999999998</v>
      </c>
      <c r="P1925" s="8">
        <f>Table1[[#This Row],[pledged]]/Table1[[#This Row],[backers_count]]</f>
        <v>23.153846153846153</v>
      </c>
      <c r="Q1925" s="9" t="str">
        <f t="shared" si="60"/>
        <v>music</v>
      </c>
      <c r="R1925" s="9" t="str">
        <f t="shared" si="61"/>
        <v>indie rock</v>
      </c>
    </row>
    <row r="1926" spans="1:18" ht="75" x14ac:dyDescent="0.25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8279</v>
      </c>
      <c r="O1926" s="6">
        <f>Table1[[#This Row],[pledged]]/Table1[[#This Row],[goal]]*100</f>
        <v>114.39999999999999</v>
      </c>
      <c r="P1926" s="8">
        <f>Table1[[#This Row],[pledged]]/Table1[[#This Row],[backers_count]]</f>
        <v>104</v>
      </c>
      <c r="Q1926" s="9" t="str">
        <f t="shared" si="60"/>
        <v>music</v>
      </c>
      <c r="R1926" s="9" t="str">
        <f t="shared" si="61"/>
        <v>indie rock</v>
      </c>
    </row>
    <row r="1927" spans="1:18" ht="45" x14ac:dyDescent="0.25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8279</v>
      </c>
      <c r="O1927" s="6">
        <f>Table1[[#This Row],[pledged]]/Table1[[#This Row],[goal]]*100</f>
        <v>110.33333333333333</v>
      </c>
      <c r="P1927" s="8">
        <f>Table1[[#This Row],[pledged]]/Table1[[#This Row],[backers_count]]</f>
        <v>31.826923076923077</v>
      </c>
      <c r="Q1927" s="9" t="str">
        <f t="shared" si="60"/>
        <v>music</v>
      </c>
      <c r="R1927" s="9" t="str">
        <f t="shared" si="61"/>
        <v>indie rock</v>
      </c>
    </row>
    <row r="1928" spans="1:18" ht="60" x14ac:dyDescent="0.25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8279</v>
      </c>
      <c r="O1928" s="6">
        <f>Table1[[#This Row],[pledged]]/Table1[[#This Row],[goal]]*100</f>
        <v>195.37933333333334</v>
      </c>
      <c r="P1928" s="8">
        <f>Table1[[#This Row],[pledged]]/Table1[[#This Row],[backers_count]]</f>
        <v>27.3896261682243</v>
      </c>
      <c r="Q1928" s="9" t="str">
        <f t="shared" si="60"/>
        <v>music</v>
      </c>
      <c r="R1928" s="9" t="str">
        <f t="shared" si="61"/>
        <v>indie rock</v>
      </c>
    </row>
    <row r="1929" spans="1:18" x14ac:dyDescent="0.25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8279</v>
      </c>
      <c r="O1929" s="6">
        <f>Table1[[#This Row],[pledged]]/Table1[[#This Row],[goal]]*100</f>
        <v>103.33333333333334</v>
      </c>
      <c r="P1929" s="8">
        <f>Table1[[#This Row],[pledged]]/Table1[[#This Row],[backers_count]]</f>
        <v>56.363636363636367</v>
      </c>
      <c r="Q1929" s="9" t="str">
        <f t="shared" si="60"/>
        <v>music</v>
      </c>
      <c r="R1929" s="9" t="str">
        <f t="shared" si="61"/>
        <v>indie rock</v>
      </c>
    </row>
    <row r="1930" spans="1:18" ht="30" x14ac:dyDescent="0.25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8279</v>
      </c>
      <c r="O1930" s="6">
        <f>Table1[[#This Row],[pledged]]/Table1[[#This Row],[goal]]*100</f>
        <v>103.1372549019608</v>
      </c>
      <c r="P1930" s="8">
        <f>Table1[[#This Row],[pledged]]/Table1[[#This Row],[backers_count]]</f>
        <v>77.352941176470594</v>
      </c>
      <c r="Q1930" s="9" t="str">
        <f t="shared" si="60"/>
        <v>music</v>
      </c>
      <c r="R1930" s="9" t="str">
        <f t="shared" si="61"/>
        <v>indie rock</v>
      </c>
    </row>
    <row r="1931" spans="1:18" ht="45" x14ac:dyDescent="0.25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8279</v>
      </c>
      <c r="O1931" s="6">
        <f>Table1[[#This Row],[pledged]]/Table1[[#This Row],[goal]]*100</f>
        <v>100.3125</v>
      </c>
      <c r="P1931" s="8">
        <f>Table1[[#This Row],[pledged]]/Table1[[#This Row],[backers_count]]</f>
        <v>42.8</v>
      </c>
      <c r="Q1931" s="9" t="str">
        <f t="shared" si="60"/>
        <v>music</v>
      </c>
      <c r="R1931" s="9" t="str">
        <f t="shared" si="61"/>
        <v>indie rock</v>
      </c>
    </row>
    <row r="1932" spans="1:18" ht="30" x14ac:dyDescent="0.25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8279</v>
      </c>
      <c r="O1932" s="6">
        <f>Table1[[#This Row],[pledged]]/Table1[[#This Row],[goal]]*100</f>
        <v>127</v>
      </c>
      <c r="P1932" s="8">
        <f>Table1[[#This Row],[pledged]]/Table1[[#This Row],[backers_count]]</f>
        <v>48.846153846153847</v>
      </c>
      <c r="Q1932" s="9" t="str">
        <f t="shared" si="60"/>
        <v>music</v>
      </c>
      <c r="R1932" s="9" t="str">
        <f t="shared" si="61"/>
        <v>indie rock</v>
      </c>
    </row>
    <row r="1933" spans="1:18" ht="45" x14ac:dyDescent="0.25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8279</v>
      </c>
      <c r="O1933" s="6">
        <f>Table1[[#This Row],[pledged]]/Table1[[#This Row],[goal]]*100</f>
        <v>120.601</v>
      </c>
      <c r="P1933" s="8">
        <f>Table1[[#This Row],[pledged]]/Table1[[#This Row],[backers_count]]</f>
        <v>48.240400000000001</v>
      </c>
      <c r="Q1933" s="9" t="str">
        <f t="shared" si="60"/>
        <v>music</v>
      </c>
      <c r="R1933" s="9" t="str">
        <f t="shared" si="61"/>
        <v>indie rock</v>
      </c>
    </row>
    <row r="1934" spans="1:18" ht="60" x14ac:dyDescent="0.25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8279</v>
      </c>
      <c r="O1934" s="6">
        <f>Table1[[#This Row],[pledged]]/Table1[[#This Row],[goal]]*100</f>
        <v>106.99047619047619</v>
      </c>
      <c r="P1934" s="8">
        <f>Table1[[#This Row],[pledged]]/Table1[[#This Row],[backers_count]]</f>
        <v>70.212500000000006</v>
      </c>
      <c r="Q1934" s="9" t="str">
        <f t="shared" si="60"/>
        <v>music</v>
      </c>
      <c r="R1934" s="9" t="str">
        <f t="shared" si="61"/>
        <v>indie rock</v>
      </c>
    </row>
    <row r="1935" spans="1:18" ht="60" x14ac:dyDescent="0.25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8279</v>
      </c>
      <c r="O1935" s="6">
        <f>Table1[[#This Row],[pledged]]/Table1[[#This Row],[goal]]*100</f>
        <v>172.43333333333334</v>
      </c>
      <c r="P1935" s="8">
        <f>Table1[[#This Row],[pledged]]/Table1[[#This Row],[backers_count]]</f>
        <v>94.054545454545448</v>
      </c>
      <c r="Q1935" s="9" t="str">
        <f t="shared" si="60"/>
        <v>music</v>
      </c>
      <c r="R1935" s="9" t="str">
        <f t="shared" si="61"/>
        <v>indie rock</v>
      </c>
    </row>
    <row r="1936" spans="1:18" ht="60" x14ac:dyDescent="0.25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8279</v>
      </c>
      <c r="O1936" s="6">
        <f>Table1[[#This Row],[pledged]]/Table1[[#This Row],[goal]]*100</f>
        <v>123.61999999999999</v>
      </c>
      <c r="P1936" s="8">
        <f>Table1[[#This Row],[pledged]]/Table1[[#This Row],[backers_count]]</f>
        <v>80.272727272727266</v>
      </c>
      <c r="Q1936" s="9" t="str">
        <f t="shared" si="60"/>
        <v>music</v>
      </c>
      <c r="R1936" s="9" t="str">
        <f t="shared" si="61"/>
        <v>indie rock</v>
      </c>
    </row>
    <row r="1937" spans="1:18" ht="60" x14ac:dyDescent="0.25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8279</v>
      </c>
      <c r="O1937" s="6">
        <f>Table1[[#This Row],[pledged]]/Table1[[#This Row],[goal]]*100</f>
        <v>108.4</v>
      </c>
      <c r="P1937" s="8">
        <f>Table1[[#This Row],[pledged]]/Table1[[#This Row],[backers_count]]</f>
        <v>54.2</v>
      </c>
      <c r="Q1937" s="9" t="str">
        <f t="shared" si="60"/>
        <v>music</v>
      </c>
      <c r="R1937" s="9" t="str">
        <f t="shared" si="61"/>
        <v>indie rock</v>
      </c>
    </row>
    <row r="1938" spans="1:18" ht="60" x14ac:dyDescent="0.25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8279</v>
      </c>
      <c r="O1938" s="6">
        <f>Table1[[#This Row],[pledged]]/Table1[[#This Row],[goal]]*100</f>
        <v>116.52013333333333</v>
      </c>
      <c r="P1938" s="8">
        <f>Table1[[#This Row],[pledged]]/Table1[[#This Row],[backers_count]]</f>
        <v>60.26903448275862</v>
      </c>
      <c r="Q1938" s="9" t="str">
        <f t="shared" si="60"/>
        <v>music</v>
      </c>
      <c r="R1938" s="9" t="str">
        <f t="shared" si="61"/>
        <v>indie rock</v>
      </c>
    </row>
    <row r="1939" spans="1:18" ht="45" x14ac:dyDescent="0.25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8279</v>
      </c>
      <c r="O1939" s="6">
        <f>Table1[[#This Row],[pledged]]/Table1[[#This Row],[goal]]*100</f>
        <v>187.245</v>
      </c>
      <c r="P1939" s="8">
        <f>Table1[[#This Row],[pledged]]/Table1[[#This Row],[backers_count]]</f>
        <v>38.740344827586206</v>
      </c>
      <c r="Q1939" s="9" t="str">
        <f t="shared" si="60"/>
        <v>music</v>
      </c>
      <c r="R1939" s="9" t="str">
        <f t="shared" si="61"/>
        <v>indie rock</v>
      </c>
    </row>
    <row r="1940" spans="1:18" ht="60" x14ac:dyDescent="0.25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8279</v>
      </c>
      <c r="O1940" s="6">
        <f>Table1[[#This Row],[pledged]]/Table1[[#This Row],[goal]]*100</f>
        <v>115.93333333333334</v>
      </c>
      <c r="P1940" s="8">
        <f>Table1[[#This Row],[pledged]]/Table1[[#This Row],[backers_count]]</f>
        <v>152.54385964912279</v>
      </c>
      <c r="Q1940" s="9" t="str">
        <f t="shared" si="60"/>
        <v>music</v>
      </c>
      <c r="R1940" s="9" t="str">
        <f t="shared" si="61"/>
        <v>indie rock</v>
      </c>
    </row>
    <row r="1941" spans="1:18" ht="60" x14ac:dyDescent="0.25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8279</v>
      </c>
      <c r="O1941" s="6">
        <f>Table1[[#This Row],[pledged]]/Table1[[#This Row],[goal]]*100</f>
        <v>110.7</v>
      </c>
      <c r="P1941" s="8">
        <f>Table1[[#This Row],[pledged]]/Table1[[#This Row],[backers_count]]</f>
        <v>115.3125</v>
      </c>
      <c r="Q1941" s="9" t="str">
        <f t="shared" si="60"/>
        <v>music</v>
      </c>
      <c r="R1941" s="9" t="str">
        <f t="shared" si="61"/>
        <v>indie rock</v>
      </c>
    </row>
    <row r="1942" spans="1:18" ht="45" x14ac:dyDescent="0.25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8279</v>
      </c>
      <c r="O1942" s="6">
        <f>Table1[[#This Row],[pledged]]/Table1[[#This Row],[goal]]*100</f>
        <v>170.92307692307693</v>
      </c>
      <c r="P1942" s="8">
        <f>Table1[[#This Row],[pledged]]/Table1[[#This Row],[backers_count]]</f>
        <v>35.838709677419352</v>
      </c>
      <c r="Q1942" s="9" t="str">
        <f t="shared" si="60"/>
        <v>music</v>
      </c>
      <c r="R1942" s="9" t="str">
        <f t="shared" si="61"/>
        <v>indie rock</v>
      </c>
    </row>
    <row r="1943" spans="1:18" ht="60" x14ac:dyDescent="0.25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8295</v>
      </c>
      <c r="O1943" s="6">
        <f>Table1[[#This Row],[pledged]]/Table1[[#This Row],[goal]]*100</f>
        <v>126.11835600000001</v>
      </c>
      <c r="P1943" s="8">
        <f>Table1[[#This Row],[pledged]]/Table1[[#This Row],[backers_count]]</f>
        <v>64.570118779438872</v>
      </c>
      <c r="Q1943" s="9" t="str">
        <f t="shared" si="60"/>
        <v>technology</v>
      </c>
      <c r="R1943" s="9" t="str">
        <f t="shared" si="61"/>
        <v>hardware</v>
      </c>
    </row>
    <row r="1944" spans="1:18" ht="60" x14ac:dyDescent="0.25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8295</v>
      </c>
      <c r="O1944" s="6">
        <f>Table1[[#This Row],[pledged]]/Table1[[#This Row],[goal]]*100</f>
        <v>138.44033333333334</v>
      </c>
      <c r="P1944" s="8">
        <f>Table1[[#This Row],[pledged]]/Table1[[#This Row],[backers_count]]</f>
        <v>87.436000000000007</v>
      </c>
      <c r="Q1944" s="9" t="str">
        <f t="shared" si="60"/>
        <v>technology</v>
      </c>
      <c r="R1944" s="9" t="str">
        <f t="shared" si="61"/>
        <v>hardware</v>
      </c>
    </row>
    <row r="1945" spans="1:18" ht="45" x14ac:dyDescent="0.25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8295</v>
      </c>
      <c r="O1945" s="6">
        <f>Table1[[#This Row],[pledged]]/Table1[[#This Row],[goal]]*100</f>
        <v>1705.2499999999998</v>
      </c>
      <c r="P1945" s="8">
        <f>Table1[[#This Row],[pledged]]/Table1[[#This Row],[backers_count]]</f>
        <v>68.815577078288939</v>
      </c>
      <c r="Q1945" s="9" t="str">
        <f t="shared" si="60"/>
        <v>technology</v>
      </c>
      <c r="R1945" s="9" t="str">
        <f t="shared" si="61"/>
        <v>hardware</v>
      </c>
    </row>
    <row r="1946" spans="1:18" ht="60" x14ac:dyDescent="0.25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8295</v>
      </c>
      <c r="O1946" s="6">
        <f>Table1[[#This Row],[pledged]]/Table1[[#This Row],[goal]]*100</f>
        <v>788.05550000000005</v>
      </c>
      <c r="P1946" s="8">
        <f>Table1[[#This Row],[pledged]]/Table1[[#This Row],[backers_count]]</f>
        <v>176.200223588597</v>
      </c>
      <c r="Q1946" s="9" t="str">
        <f t="shared" si="60"/>
        <v>technology</v>
      </c>
      <c r="R1946" s="9" t="str">
        <f t="shared" si="61"/>
        <v>hardware</v>
      </c>
    </row>
    <row r="1947" spans="1:18" ht="45" x14ac:dyDescent="0.25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8295</v>
      </c>
      <c r="O1947" s="6">
        <f>Table1[[#This Row],[pledged]]/Table1[[#This Row],[goal]]*100</f>
        <v>348.01799999999997</v>
      </c>
      <c r="P1947" s="8">
        <f>Table1[[#This Row],[pledged]]/Table1[[#This Row],[backers_count]]</f>
        <v>511.79117647058825</v>
      </c>
      <c r="Q1947" s="9" t="str">
        <f t="shared" si="60"/>
        <v>technology</v>
      </c>
      <c r="R1947" s="9" t="str">
        <f t="shared" si="61"/>
        <v>hardware</v>
      </c>
    </row>
    <row r="1948" spans="1:18" ht="60" x14ac:dyDescent="0.25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8295</v>
      </c>
      <c r="O1948" s="6">
        <f>Table1[[#This Row],[pledged]]/Table1[[#This Row],[goal]]*100</f>
        <v>149.74666666666667</v>
      </c>
      <c r="P1948" s="8">
        <f>Table1[[#This Row],[pledged]]/Table1[[#This Row],[backers_count]]</f>
        <v>160.44285714285715</v>
      </c>
      <c r="Q1948" s="9" t="str">
        <f t="shared" si="60"/>
        <v>technology</v>
      </c>
      <c r="R1948" s="9" t="str">
        <f t="shared" si="61"/>
        <v>hardware</v>
      </c>
    </row>
    <row r="1949" spans="1:18" ht="60" x14ac:dyDescent="0.25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8295</v>
      </c>
      <c r="O1949" s="6">
        <f>Table1[[#This Row],[pledged]]/Table1[[#This Row],[goal]]*100</f>
        <v>100.63375000000001</v>
      </c>
      <c r="P1949" s="8">
        <f>Table1[[#This Row],[pledged]]/Table1[[#This Row],[backers_count]]</f>
        <v>35.003043478260871</v>
      </c>
      <c r="Q1949" s="9" t="str">
        <f t="shared" si="60"/>
        <v>technology</v>
      </c>
      <c r="R1949" s="9" t="str">
        <f t="shared" si="61"/>
        <v>hardware</v>
      </c>
    </row>
    <row r="1950" spans="1:18" ht="30" x14ac:dyDescent="0.25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8295</v>
      </c>
      <c r="O1950" s="6">
        <f>Table1[[#This Row],[pledged]]/Table1[[#This Row],[goal]]*100</f>
        <v>800.21100000000001</v>
      </c>
      <c r="P1950" s="8">
        <f>Table1[[#This Row],[pledged]]/Table1[[#This Row],[backers_count]]</f>
        <v>188.50671378091872</v>
      </c>
      <c r="Q1950" s="9" t="str">
        <f t="shared" si="60"/>
        <v>technology</v>
      </c>
      <c r="R1950" s="9" t="str">
        <f t="shared" si="61"/>
        <v>hardware</v>
      </c>
    </row>
    <row r="1951" spans="1:18" ht="45" x14ac:dyDescent="0.25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8295</v>
      </c>
      <c r="O1951" s="6">
        <f>Table1[[#This Row],[pledged]]/Table1[[#This Row],[goal]]*100</f>
        <v>106.00260000000002</v>
      </c>
      <c r="P1951" s="8">
        <f>Table1[[#This Row],[pledged]]/Table1[[#This Row],[backers_count]]</f>
        <v>56.204984093319197</v>
      </c>
      <c r="Q1951" s="9" t="str">
        <f t="shared" si="60"/>
        <v>technology</v>
      </c>
      <c r="R1951" s="9" t="str">
        <f t="shared" si="61"/>
        <v>hardware</v>
      </c>
    </row>
    <row r="1952" spans="1:18" ht="45" x14ac:dyDescent="0.25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8295</v>
      </c>
      <c r="O1952" s="6">
        <f>Table1[[#This Row],[pledged]]/Table1[[#This Row],[goal]]*100</f>
        <v>200.51866666666669</v>
      </c>
      <c r="P1952" s="8">
        <f>Table1[[#This Row],[pledged]]/Table1[[#This Row],[backers_count]]</f>
        <v>51.3054157782516</v>
      </c>
      <c r="Q1952" s="9" t="str">
        <f t="shared" si="60"/>
        <v>technology</v>
      </c>
      <c r="R1952" s="9" t="str">
        <f t="shared" si="61"/>
        <v>hardware</v>
      </c>
    </row>
    <row r="1953" spans="1:18" ht="60" x14ac:dyDescent="0.25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8295</v>
      </c>
      <c r="O1953" s="6">
        <f>Table1[[#This Row],[pledged]]/Table1[[#This Row],[goal]]*100</f>
        <v>212.44399999999999</v>
      </c>
      <c r="P1953" s="8">
        <f>Table1[[#This Row],[pledged]]/Table1[[#This Row],[backers_count]]</f>
        <v>127.36450839328538</v>
      </c>
      <c r="Q1953" s="9" t="str">
        <f t="shared" si="60"/>
        <v>technology</v>
      </c>
      <c r="R1953" s="9" t="str">
        <f t="shared" si="61"/>
        <v>hardware</v>
      </c>
    </row>
    <row r="1954" spans="1:18" ht="60" x14ac:dyDescent="0.25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8295</v>
      </c>
      <c r="O1954" s="6">
        <f>Table1[[#This Row],[pledged]]/Table1[[#This Row],[goal]]*100</f>
        <v>198.47237142857145</v>
      </c>
      <c r="P1954" s="8">
        <f>Table1[[#This Row],[pledged]]/Table1[[#This Row],[backers_count]]</f>
        <v>101.85532258064516</v>
      </c>
      <c r="Q1954" s="9" t="str">
        <f t="shared" si="60"/>
        <v>technology</v>
      </c>
      <c r="R1954" s="9" t="str">
        <f t="shared" si="61"/>
        <v>hardware</v>
      </c>
    </row>
    <row r="1955" spans="1:18" ht="45" x14ac:dyDescent="0.25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8295</v>
      </c>
      <c r="O1955" s="6">
        <f>Table1[[#This Row],[pledged]]/Table1[[#This Row],[goal]]*100</f>
        <v>225.94666666666666</v>
      </c>
      <c r="P1955" s="8">
        <f>Table1[[#This Row],[pledged]]/Table1[[#This Row],[backers_count]]</f>
        <v>230.55782312925169</v>
      </c>
      <c r="Q1955" s="9" t="str">
        <f t="shared" si="60"/>
        <v>technology</v>
      </c>
      <c r="R1955" s="9" t="str">
        <f t="shared" si="61"/>
        <v>hardware</v>
      </c>
    </row>
    <row r="1956" spans="1:18" ht="30" x14ac:dyDescent="0.25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8295</v>
      </c>
      <c r="O1956" s="6">
        <f>Table1[[#This Row],[pledged]]/Table1[[#This Row],[goal]]*100</f>
        <v>698.94800000000009</v>
      </c>
      <c r="P1956" s="8">
        <f>Table1[[#This Row],[pledged]]/Table1[[#This Row],[backers_count]]</f>
        <v>842.10602409638557</v>
      </c>
      <c r="Q1956" s="9" t="str">
        <f t="shared" si="60"/>
        <v>technology</v>
      </c>
      <c r="R1956" s="9" t="str">
        <f t="shared" si="61"/>
        <v>hardware</v>
      </c>
    </row>
    <row r="1957" spans="1:18" ht="60" x14ac:dyDescent="0.25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8295</v>
      </c>
      <c r="O1957" s="6">
        <f>Table1[[#This Row],[pledged]]/Table1[[#This Row],[goal]]*100</f>
        <v>398.59528571428569</v>
      </c>
      <c r="P1957" s="8">
        <f>Table1[[#This Row],[pledged]]/Table1[[#This Row],[backers_count]]</f>
        <v>577.27593103448271</v>
      </c>
      <c r="Q1957" s="9" t="str">
        <f t="shared" si="60"/>
        <v>technology</v>
      </c>
      <c r="R1957" s="9" t="str">
        <f t="shared" si="61"/>
        <v>hardware</v>
      </c>
    </row>
    <row r="1958" spans="1:18" ht="60" x14ac:dyDescent="0.25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8295</v>
      </c>
      <c r="O1958" s="6">
        <f>Table1[[#This Row],[pledged]]/Table1[[#This Row],[goal]]*100</f>
        <v>294.0333333333333</v>
      </c>
      <c r="P1958" s="8">
        <f>Table1[[#This Row],[pledged]]/Table1[[#This Row],[backers_count]]</f>
        <v>483.34246575342468</v>
      </c>
      <c r="Q1958" s="9" t="str">
        <f t="shared" si="60"/>
        <v>technology</v>
      </c>
      <c r="R1958" s="9" t="str">
        <f t="shared" si="61"/>
        <v>hardware</v>
      </c>
    </row>
    <row r="1959" spans="1:18" ht="30" x14ac:dyDescent="0.25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8295</v>
      </c>
      <c r="O1959" s="6">
        <f>Table1[[#This Row],[pledged]]/Table1[[#This Row],[goal]]*100</f>
        <v>167.50470000000001</v>
      </c>
      <c r="P1959" s="8">
        <f>Table1[[#This Row],[pledged]]/Table1[[#This Row],[backers_count]]</f>
        <v>76.138500000000008</v>
      </c>
      <c r="Q1959" s="9" t="str">
        <f t="shared" si="60"/>
        <v>technology</v>
      </c>
      <c r="R1959" s="9" t="str">
        <f t="shared" si="61"/>
        <v>hardware</v>
      </c>
    </row>
    <row r="1960" spans="1:18" ht="60" x14ac:dyDescent="0.25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8295</v>
      </c>
      <c r="O1960" s="6">
        <f>Table1[[#This Row],[pledged]]/Table1[[#This Row],[goal]]*100</f>
        <v>1435.5717142857143</v>
      </c>
      <c r="P1960" s="8">
        <f>Table1[[#This Row],[pledged]]/Table1[[#This Row],[backers_count]]</f>
        <v>74.107684365781708</v>
      </c>
      <c r="Q1960" s="9" t="str">
        <f t="shared" si="60"/>
        <v>technology</v>
      </c>
      <c r="R1960" s="9" t="str">
        <f t="shared" si="61"/>
        <v>hardware</v>
      </c>
    </row>
    <row r="1961" spans="1:18" ht="60" x14ac:dyDescent="0.25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8295</v>
      </c>
      <c r="O1961" s="6">
        <f>Table1[[#This Row],[pledged]]/Table1[[#This Row],[goal]]*100</f>
        <v>156.73439999999999</v>
      </c>
      <c r="P1961" s="8">
        <f>Table1[[#This Row],[pledged]]/Table1[[#This Row],[backers_count]]</f>
        <v>36.965660377358489</v>
      </c>
      <c r="Q1961" s="9" t="str">
        <f t="shared" si="60"/>
        <v>technology</v>
      </c>
      <c r="R1961" s="9" t="str">
        <f t="shared" si="61"/>
        <v>hardware</v>
      </c>
    </row>
    <row r="1962" spans="1:18" ht="60" x14ac:dyDescent="0.25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8295</v>
      </c>
      <c r="O1962" s="6">
        <f>Table1[[#This Row],[pledged]]/Table1[[#This Row],[goal]]*100</f>
        <v>117.90285714285716</v>
      </c>
      <c r="P1962" s="8">
        <f>Table1[[#This Row],[pledged]]/Table1[[#This Row],[backers_count]]</f>
        <v>2500.969696969697</v>
      </c>
      <c r="Q1962" s="9" t="str">
        <f t="shared" si="60"/>
        <v>technology</v>
      </c>
      <c r="R1962" s="9" t="str">
        <f t="shared" si="61"/>
        <v>hardware</v>
      </c>
    </row>
    <row r="1963" spans="1:18" ht="45" x14ac:dyDescent="0.25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8295</v>
      </c>
      <c r="O1963" s="6">
        <f>Table1[[#This Row],[pledged]]/Table1[[#This Row],[goal]]*100</f>
        <v>1105.3811999999998</v>
      </c>
      <c r="P1963" s="8">
        <f>Table1[[#This Row],[pledged]]/Table1[[#This Row],[backers_count]]</f>
        <v>67.690214329454989</v>
      </c>
      <c r="Q1963" s="9" t="str">
        <f t="shared" si="60"/>
        <v>technology</v>
      </c>
      <c r="R1963" s="9" t="str">
        <f t="shared" si="61"/>
        <v>hardware</v>
      </c>
    </row>
    <row r="1964" spans="1:18" ht="60" x14ac:dyDescent="0.25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8295</v>
      </c>
      <c r="O1964" s="6">
        <f>Table1[[#This Row],[pledged]]/Table1[[#This Row],[goal]]*100</f>
        <v>192.92499999999998</v>
      </c>
      <c r="P1964" s="8">
        <f>Table1[[#This Row],[pledged]]/Table1[[#This Row],[backers_count]]</f>
        <v>63.04738562091503</v>
      </c>
      <c r="Q1964" s="9" t="str">
        <f t="shared" si="60"/>
        <v>technology</v>
      </c>
      <c r="R1964" s="9" t="str">
        <f t="shared" si="61"/>
        <v>hardware</v>
      </c>
    </row>
    <row r="1965" spans="1:18" ht="60" x14ac:dyDescent="0.25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8295</v>
      </c>
      <c r="O1965" s="6">
        <f>Table1[[#This Row],[pledged]]/Table1[[#This Row],[goal]]*100</f>
        <v>126.8842105263158</v>
      </c>
      <c r="P1965" s="8">
        <f>Table1[[#This Row],[pledged]]/Table1[[#This Row],[backers_count]]</f>
        <v>117.6</v>
      </c>
      <c r="Q1965" s="9" t="str">
        <f t="shared" si="60"/>
        <v>technology</v>
      </c>
      <c r="R1965" s="9" t="str">
        <f t="shared" si="61"/>
        <v>hardware</v>
      </c>
    </row>
    <row r="1966" spans="1:18" ht="45" x14ac:dyDescent="0.25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8295</v>
      </c>
      <c r="O1966" s="6">
        <f>Table1[[#This Row],[pledged]]/Table1[[#This Row],[goal]]*100</f>
        <v>259.57748878923763</v>
      </c>
      <c r="P1966" s="8">
        <f>Table1[[#This Row],[pledged]]/Table1[[#This Row],[backers_count]]</f>
        <v>180.75185011709601</v>
      </c>
      <c r="Q1966" s="9" t="str">
        <f t="shared" si="60"/>
        <v>technology</v>
      </c>
      <c r="R1966" s="9" t="str">
        <f t="shared" si="61"/>
        <v>hardware</v>
      </c>
    </row>
    <row r="1967" spans="1:18" ht="45" x14ac:dyDescent="0.25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8295</v>
      </c>
      <c r="O1967" s="6">
        <f>Table1[[#This Row],[pledged]]/Table1[[#This Row],[goal]]*100</f>
        <v>262.27999999999997</v>
      </c>
      <c r="P1967" s="8">
        <f>Table1[[#This Row],[pledged]]/Table1[[#This Row],[backers_count]]</f>
        <v>127.32038834951456</v>
      </c>
      <c r="Q1967" s="9" t="str">
        <f t="shared" si="60"/>
        <v>technology</v>
      </c>
      <c r="R1967" s="9" t="str">
        <f t="shared" si="61"/>
        <v>hardware</v>
      </c>
    </row>
    <row r="1968" spans="1:18" ht="60" x14ac:dyDescent="0.25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8295</v>
      </c>
      <c r="O1968" s="6">
        <f>Table1[[#This Row],[pledged]]/Table1[[#This Row],[goal]]*100</f>
        <v>206.74309000000002</v>
      </c>
      <c r="P1968" s="8">
        <f>Table1[[#This Row],[pledged]]/Table1[[#This Row],[backers_count]]</f>
        <v>136.6444745538665</v>
      </c>
      <c r="Q1968" s="9" t="str">
        <f t="shared" si="60"/>
        <v>technology</v>
      </c>
      <c r="R1968" s="9" t="str">
        <f t="shared" si="61"/>
        <v>hardware</v>
      </c>
    </row>
    <row r="1969" spans="1:18" ht="60" x14ac:dyDescent="0.25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8295</v>
      </c>
      <c r="O1969" s="6">
        <f>Table1[[#This Row],[pledged]]/Table1[[#This Row],[goal]]*100</f>
        <v>370.13</v>
      </c>
      <c r="P1969" s="8">
        <f>Table1[[#This Row],[pledged]]/Table1[[#This Row],[backers_count]]</f>
        <v>182.78024691358024</v>
      </c>
      <c r="Q1969" s="9" t="str">
        <f t="shared" si="60"/>
        <v>technology</v>
      </c>
      <c r="R1969" s="9" t="str">
        <f t="shared" si="61"/>
        <v>hardware</v>
      </c>
    </row>
    <row r="1970" spans="1:18" ht="30" x14ac:dyDescent="0.25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8295</v>
      </c>
      <c r="O1970" s="6">
        <f>Table1[[#This Row],[pledged]]/Table1[[#This Row],[goal]]*100</f>
        <v>284.96600000000001</v>
      </c>
      <c r="P1970" s="8">
        <f>Table1[[#This Row],[pledged]]/Table1[[#This Row],[backers_count]]</f>
        <v>279.37843137254902</v>
      </c>
      <c r="Q1970" s="9" t="str">
        <f t="shared" si="60"/>
        <v>technology</v>
      </c>
      <c r="R1970" s="9" t="str">
        <f t="shared" si="61"/>
        <v>hardware</v>
      </c>
    </row>
    <row r="1971" spans="1:18" ht="60" x14ac:dyDescent="0.25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8295</v>
      </c>
      <c r="O1971" s="6">
        <f>Table1[[#This Row],[pledged]]/Table1[[#This Row],[goal]]*100</f>
        <v>579.08000000000004</v>
      </c>
      <c r="P1971" s="8">
        <f>Table1[[#This Row],[pledged]]/Table1[[#This Row],[backers_count]]</f>
        <v>61.375728669846318</v>
      </c>
      <c r="Q1971" s="9" t="str">
        <f t="shared" si="60"/>
        <v>technology</v>
      </c>
      <c r="R1971" s="9" t="str">
        <f t="shared" si="61"/>
        <v>hardware</v>
      </c>
    </row>
    <row r="1972" spans="1:18" ht="45" x14ac:dyDescent="0.25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8295</v>
      </c>
      <c r="O1972" s="6">
        <f>Table1[[#This Row],[pledged]]/Table1[[#This Row],[goal]]*100</f>
        <v>1131.8</v>
      </c>
      <c r="P1972" s="8">
        <f>Table1[[#This Row],[pledged]]/Table1[[#This Row],[backers_count]]</f>
        <v>80.727532097004286</v>
      </c>
      <c r="Q1972" s="9" t="str">
        <f t="shared" si="60"/>
        <v>technology</v>
      </c>
      <c r="R1972" s="9" t="str">
        <f t="shared" si="61"/>
        <v>hardware</v>
      </c>
    </row>
    <row r="1973" spans="1:18" ht="60" x14ac:dyDescent="0.25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8295</v>
      </c>
      <c r="O1973" s="6">
        <f>Table1[[#This Row],[pledged]]/Table1[[#This Row],[goal]]*100</f>
        <v>263.02771750000005</v>
      </c>
      <c r="P1973" s="8">
        <f>Table1[[#This Row],[pledged]]/Table1[[#This Row],[backers_count]]</f>
        <v>272.35590732591254</v>
      </c>
      <c r="Q1973" s="9" t="str">
        <f t="shared" si="60"/>
        <v>technology</v>
      </c>
      <c r="R1973" s="9" t="str">
        <f t="shared" si="61"/>
        <v>hardware</v>
      </c>
    </row>
    <row r="1974" spans="1:18" ht="60" x14ac:dyDescent="0.25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8295</v>
      </c>
      <c r="O1974" s="6">
        <f>Table1[[#This Row],[pledged]]/Table1[[#This Row],[goal]]*100</f>
        <v>674.48</v>
      </c>
      <c r="P1974" s="8">
        <f>Table1[[#This Row],[pledged]]/Table1[[#This Row],[backers_count]]</f>
        <v>70.848739495798313</v>
      </c>
      <c r="Q1974" s="9" t="str">
        <f t="shared" si="60"/>
        <v>technology</v>
      </c>
      <c r="R1974" s="9" t="str">
        <f t="shared" si="61"/>
        <v>hardware</v>
      </c>
    </row>
    <row r="1975" spans="1:18" ht="60" x14ac:dyDescent="0.25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8295</v>
      </c>
      <c r="O1975" s="6">
        <f>Table1[[#This Row],[pledged]]/Table1[[#This Row],[goal]]*100</f>
        <v>256.83081313131316</v>
      </c>
      <c r="P1975" s="8">
        <f>Table1[[#This Row],[pledged]]/Table1[[#This Row],[backers_count]]</f>
        <v>247.94003412969283</v>
      </c>
      <c r="Q1975" s="9" t="str">
        <f t="shared" si="60"/>
        <v>technology</v>
      </c>
      <c r="R1975" s="9" t="str">
        <f t="shared" si="61"/>
        <v>hardware</v>
      </c>
    </row>
    <row r="1976" spans="1:18" ht="60" x14ac:dyDescent="0.25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8295</v>
      </c>
      <c r="O1976" s="6">
        <f>Table1[[#This Row],[pledged]]/Table1[[#This Row],[goal]]*100</f>
        <v>375.49599999999998</v>
      </c>
      <c r="P1976" s="8">
        <f>Table1[[#This Row],[pledged]]/Table1[[#This Row],[backers_count]]</f>
        <v>186.81393034825871</v>
      </c>
      <c r="Q1976" s="9" t="str">
        <f t="shared" si="60"/>
        <v>technology</v>
      </c>
      <c r="R1976" s="9" t="str">
        <f t="shared" si="61"/>
        <v>hardware</v>
      </c>
    </row>
    <row r="1977" spans="1:18" ht="30" x14ac:dyDescent="0.25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8295</v>
      </c>
      <c r="O1977" s="6">
        <f>Table1[[#This Row],[pledged]]/Table1[[#This Row],[goal]]*100</f>
        <v>208.70837499999996</v>
      </c>
      <c r="P1977" s="8">
        <f>Table1[[#This Row],[pledged]]/Table1[[#This Row],[backers_count]]</f>
        <v>131.98948616600788</v>
      </c>
      <c r="Q1977" s="9" t="str">
        <f t="shared" si="60"/>
        <v>technology</v>
      </c>
      <c r="R1977" s="9" t="str">
        <f t="shared" si="61"/>
        <v>hardware</v>
      </c>
    </row>
    <row r="1978" spans="1:18" ht="30" x14ac:dyDescent="0.25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8295</v>
      </c>
      <c r="O1978" s="6">
        <f>Table1[[#This Row],[pledged]]/Table1[[#This Row],[goal]]*100</f>
        <v>346.6</v>
      </c>
      <c r="P1978" s="8">
        <f>Table1[[#This Row],[pledged]]/Table1[[#This Row],[backers_count]]</f>
        <v>29.310782241014799</v>
      </c>
      <c r="Q1978" s="9" t="str">
        <f t="shared" si="60"/>
        <v>technology</v>
      </c>
      <c r="R1978" s="9" t="str">
        <f t="shared" si="61"/>
        <v>hardware</v>
      </c>
    </row>
    <row r="1979" spans="1:18" ht="45" x14ac:dyDescent="0.25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8295</v>
      </c>
      <c r="O1979" s="6">
        <f>Table1[[#This Row],[pledged]]/Table1[[#This Row],[goal]]*100</f>
        <v>402.33</v>
      </c>
      <c r="P1979" s="8">
        <f>Table1[[#This Row],[pledged]]/Table1[[#This Row],[backers_count]]</f>
        <v>245.02436053593178</v>
      </c>
      <c r="Q1979" s="9" t="str">
        <f t="shared" si="60"/>
        <v>technology</v>
      </c>
      <c r="R1979" s="9" t="str">
        <f t="shared" si="61"/>
        <v>hardware</v>
      </c>
    </row>
    <row r="1980" spans="1:18" ht="60" x14ac:dyDescent="0.25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8295</v>
      </c>
      <c r="O1980" s="6">
        <f>Table1[[#This Row],[pledged]]/Table1[[#This Row],[goal]]*100</f>
        <v>1026.8451399999999</v>
      </c>
      <c r="P1980" s="8">
        <f>Table1[[#This Row],[pledged]]/Table1[[#This Row],[backers_count]]</f>
        <v>1323.2540463917526</v>
      </c>
      <c r="Q1980" s="9" t="str">
        <f t="shared" si="60"/>
        <v>technology</v>
      </c>
      <c r="R1980" s="9" t="str">
        <f t="shared" si="61"/>
        <v>hardware</v>
      </c>
    </row>
    <row r="1981" spans="1:18" ht="45" x14ac:dyDescent="0.25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8295</v>
      </c>
      <c r="O1981" s="6">
        <f>Table1[[#This Row],[pledged]]/Table1[[#This Row],[goal]]*100</f>
        <v>114.901155</v>
      </c>
      <c r="P1981" s="8">
        <f>Table1[[#This Row],[pledged]]/Table1[[#This Row],[backers_count]]</f>
        <v>282.65966789667897</v>
      </c>
      <c r="Q1981" s="9" t="str">
        <f t="shared" si="60"/>
        <v>technology</v>
      </c>
      <c r="R1981" s="9" t="str">
        <f t="shared" si="61"/>
        <v>hardware</v>
      </c>
    </row>
    <row r="1982" spans="1:18" ht="30" x14ac:dyDescent="0.25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8295</v>
      </c>
      <c r="O1982" s="6">
        <f>Table1[[#This Row],[pledged]]/Table1[[#This Row],[goal]]*100</f>
        <v>354.82402000000002</v>
      </c>
      <c r="P1982" s="8">
        <f>Table1[[#This Row],[pledged]]/Table1[[#This Row],[backers_count]]</f>
        <v>91.214401028277635</v>
      </c>
      <c r="Q1982" s="9" t="str">
        <f t="shared" si="60"/>
        <v>technology</v>
      </c>
      <c r="R1982" s="9" t="str">
        <f t="shared" si="61"/>
        <v>hardware</v>
      </c>
    </row>
    <row r="1983" spans="1:18" ht="60" x14ac:dyDescent="0.25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8296</v>
      </c>
      <c r="O1983" s="6">
        <f>Table1[[#This Row],[pledged]]/Table1[[#This Row],[goal]]*100</f>
        <v>5.08</v>
      </c>
      <c r="P1983" s="8">
        <f>Table1[[#This Row],[pledged]]/Table1[[#This Row],[backers_count]]</f>
        <v>31.75</v>
      </c>
      <c r="Q1983" s="9" t="str">
        <f t="shared" si="60"/>
        <v>photography</v>
      </c>
      <c r="R1983" s="9" t="str">
        <f t="shared" si="61"/>
        <v>people</v>
      </c>
    </row>
    <row r="1984" spans="1:18" ht="45" x14ac:dyDescent="0.25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8296</v>
      </c>
      <c r="O1984" s="6">
        <f>Table1[[#This Row],[pledged]]/Table1[[#This Row],[goal]]*100</f>
        <v>0</v>
      </c>
      <c r="P1984" s="8" t="e">
        <f>Table1[[#This Row],[pledged]]/Table1[[#This Row],[backers_count]]</f>
        <v>#DIV/0!</v>
      </c>
      <c r="Q1984" s="9" t="str">
        <f t="shared" si="60"/>
        <v>photography</v>
      </c>
      <c r="R1984" s="9" t="str">
        <f t="shared" si="61"/>
        <v>people</v>
      </c>
    </row>
    <row r="1985" spans="1:18" ht="60" x14ac:dyDescent="0.25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8296</v>
      </c>
      <c r="O1985" s="6">
        <f>Table1[[#This Row],[pledged]]/Table1[[#This Row],[goal]]*100</f>
        <v>4.3</v>
      </c>
      <c r="P1985" s="8">
        <f>Table1[[#This Row],[pledged]]/Table1[[#This Row],[backers_count]]</f>
        <v>88.6875</v>
      </c>
      <c r="Q1985" s="9" t="str">
        <f t="shared" si="60"/>
        <v>photography</v>
      </c>
      <c r="R1985" s="9" t="str">
        <f t="shared" si="61"/>
        <v>people</v>
      </c>
    </row>
    <row r="1986" spans="1:18" ht="60" x14ac:dyDescent="0.25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8296</v>
      </c>
      <c r="O1986" s="6">
        <f>Table1[[#This Row],[pledged]]/Table1[[#This Row],[goal]]*100</f>
        <v>21.146666666666665</v>
      </c>
      <c r="P1986" s="8">
        <f>Table1[[#This Row],[pledged]]/Table1[[#This Row],[backers_count]]</f>
        <v>453.14285714285717</v>
      </c>
      <c r="Q1986" s="9" t="str">
        <f t="shared" ref="Q1986:Q2049" si="62">LEFT($N1986,SEARCH("/",$N1986)-1)</f>
        <v>photography</v>
      </c>
      <c r="R1986" s="9" t="str">
        <f t="shared" ref="R1986:R2049" si="63">RIGHT(N1986,LEN(N1986)-SEARCH("/",N1986))</f>
        <v>people</v>
      </c>
    </row>
    <row r="1987" spans="1:18" ht="60" x14ac:dyDescent="0.25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8296</v>
      </c>
      <c r="O1987" s="6">
        <f>Table1[[#This Row],[pledged]]/Table1[[#This Row],[goal]]*100</f>
        <v>3.1875</v>
      </c>
      <c r="P1987" s="8">
        <f>Table1[[#This Row],[pledged]]/Table1[[#This Row],[backers_count]]</f>
        <v>12.75</v>
      </c>
      <c r="Q1987" s="9" t="str">
        <f t="shared" si="62"/>
        <v>photography</v>
      </c>
      <c r="R1987" s="9" t="str">
        <f t="shared" si="63"/>
        <v>people</v>
      </c>
    </row>
    <row r="1988" spans="1:18" ht="60" x14ac:dyDescent="0.25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8296</v>
      </c>
      <c r="O1988" s="6">
        <f>Table1[[#This Row],[pledged]]/Table1[[#This Row],[goal]]*100</f>
        <v>0.05</v>
      </c>
      <c r="P1988" s="8">
        <f>Table1[[#This Row],[pledged]]/Table1[[#This Row],[backers_count]]</f>
        <v>1</v>
      </c>
      <c r="Q1988" s="9" t="str">
        <f t="shared" si="62"/>
        <v>photography</v>
      </c>
      <c r="R1988" s="9" t="str">
        <f t="shared" si="63"/>
        <v>people</v>
      </c>
    </row>
    <row r="1989" spans="1:18" ht="30" x14ac:dyDescent="0.25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8296</v>
      </c>
      <c r="O1989" s="6">
        <f>Table1[[#This Row],[pledged]]/Table1[[#This Row],[goal]]*100</f>
        <v>42.472727272727276</v>
      </c>
      <c r="P1989" s="8">
        <f>Table1[[#This Row],[pledged]]/Table1[[#This Row],[backers_count]]</f>
        <v>83.428571428571431</v>
      </c>
      <c r="Q1989" s="9" t="str">
        <f t="shared" si="62"/>
        <v>photography</v>
      </c>
      <c r="R1989" s="9" t="str">
        <f t="shared" si="63"/>
        <v>people</v>
      </c>
    </row>
    <row r="1990" spans="1:18" x14ac:dyDescent="0.25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8296</v>
      </c>
      <c r="O1990" s="6">
        <f>Table1[[#This Row],[pledged]]/Table1[[#This Row],[goal]]*100</f>
        <v>0.41666666666666669</v>
      </c>
      <c r="P1990" s="8">
        <f>Table1[[#This Row],[pledged]]/Table1[[#This Row],[backers_count]]</f>
        <v>25</v>
      </c>
      <c r="Q1990" s="9" t="str">
        <f t="shared" si="62"/>
        <v>photography</v>
      </c>
      <c r="R1990" s="9" t="str">
        <f t="shared" si="63"/>
        <v>people</v>
      </c>
    </row>
    <row r="1991" spans="1:18" ht="45" x14ac:dyDescent="0.25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8296</v>
      </c>
      <c r="O1991" s="6">
        <f>Table1[[#This Row],[pledged]]/Table1[[#This Row],[goal]]*100</f>
        <v>1</v>
      </c>
      <c r="P1991" s="8">
        <f>Table1[[#This Row],[pledged]]/Table1[[#This Row],[backers_count]]</f>
        <v>50</v>
      </c>
      <c r="Q1991" s="9" t="str">
        <f t="shared" si="62"/>
        <v>photography</v>
      </c>
      <c r="R1991" s="9" t="str">
        <f t="shared" si="63"/>
        <v>people</v>
      </c>
    </row>
    <row r="1992" spans="1:18" ht="60" x14ac:dyDescent="0.25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8296</v>
      </c>
      <c r="O1992" s="6">
        <f>Table1[[#This Row],[pledged]]/Table1[[#This Row],[goal]]*100</f>
        <v>16.966666666666665</v>
      </c>
      <c r="P1992" s="8">
        <f>Table1[[#This Row],[pledged]]/Table1[[#This Row],[backers_count]]</f>
        <v>101.8</v>
      </c>
      <c r="Q1992" s="9" t="str">
        <f t="shared" si="62"/>
        <v>photography</v>
      </c>
      <c r="R1992" s="9" t="str">
        <f t="shared" si="63"/>
        <v>people</v>
      </c>
    </row>
    <row r="1993" spans="1:18" ht="30" x14ac:dyDescent="0.25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8296</v>
      </c>
      <c r="O1993" s="6">
        <f>Table1[[#This Row],[pledged]]/Table1[[#This Row],[goal]]*100</f>
        <v>7.0000000000000009</v>
      </c>
      <c r="P1993" s="8">
        <f>Table1[[#This Row],[pledged]]/Table1[[#This Row],[backers_count]]</f>
        <v>46.666666666666664</v>
      </c>
      <c r="Q1993" s="9" t="str">
        <f t="shared" si="62"/>
        <v>photography</v>
      </c>
      <c r="R1993" s="9" t="str">
        <f t="shared" si="63"/>
        <v>people</v>
      </c>
    </row>
    <row r="1994" spans="1:18" ht="30" x14ac:dyDescent="0.25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8296</v>
      </c>
      <c r="O1994" s="6">
        <f>Table1[[#This Row],[pledged]]/Table1[[#This Row],[goal]]*100</f>
        <v>0.13333333333333333</v>
      </c>
      <c r="P1994" s="8">
        <f>Table1[[#This Row],[pledged]]/Table1[[#This Row],[backers_count]]</f>
        <v>1</v>
      </c>
      <c r="Q1994" s="9" t="str">
        <f t="shared" si="62"/>
        <v>photography</v>
      </c>
      <c r="R1994" s="9" t="str">
        <f t="shared" si="63"/>
        <v>people</v>
      </c>
    </row>
    <row r="1995" spans="1:18" ht="60" x14ac:dyDescent="0.25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8296</v>
      </c>
      <c r="O1995" s="6">
        <f>Table1[[#This Row],[pledged]]/Table1[[#This Row],[goal]]*100</f>
        <v>0</v>
      </c>
      <c r="P1995" s="8" t="e">
        <f>Table1[[#This Row],[pledged]]/Table1[[#This Row],[backers_count]]</f>
        <v>#DIV/0!</v>
      </c>
      <c r="Q1995" s="9" t="str">
        <f t="shared" si="62"/>
        <v>photography</v>
      </c>
      <c r="R1995" s="9" t="str">
        <f t="shared" si="63"/>
        <v>people</v>
      </c>
    </row>
    <row r="1996" spans="1:18" ht="60" x14ac:dyDescent="0.25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8296</v>
      </c>
      <c r="O1996" s="6">
        <f>Table1[[#This Row],[pledged]]/Table1[[#This Row],[goal]]*100</f>
        <v>0</v>
      </c>
      <c r="P1996" s="8" t="e">
        <f>Table1[[#This Row],[pledged]]/Table1[[#This Row],[backers_count]]</f>
        <v>#DIV/0!</v>
      </c>
      <c r="Q1996" s="9" t="str">
        <f t="shared" si="62"/>
        <v>photography</v>
      </c>
      <c r="R1996" s="9" t="str">
        <f t="shared" si="63"/>
        <v>people</v>
      </c>
    </row>
    <row r="1997" spans="1:18" ht="60" x14ac:dyDescent="0.25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8296</v>
      </c>
      <c r="O1997" s="6">
        <f>Table1[[#This Row],[pledged]]/Table1[[#This Row],[goal]]*100</f>
        <v>7.8</v>
      </c>
      <c r="P1997" s="8">
        <f>Table1[[#This Row],[pledged]]/Table1[[#This Row],[backers_count]]</f>
        <v>26</v>
      </c>
      <c r="Q1997" s="9" t="str">
        <f t="shared" si="62"/>
        <v>photography</v>
      </c>
      <c r="R1997" s="9" t="str">
        <f t="shared" si="63"/>
        <v>people</v>
      </c>
    </row>
    <row r="1998" spans="1:18" ht="60" x14ac:dyDescent="0.25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8296</v>
      </c>
      <c r="O1998" s="6">
        <f>Table1[[#This Row],[pledged]]/Table1[[#This Row],[goal]]*100</f>
        <v>0</v>
      </c>
      <c r="P1998" s="8" t="e">
        <f>Table1[[#This Row],[pledged]]/Table1[[#This Row],[backers_count]]</f>
        <v>#DIV/0!</v>
      </c>
      <c r="Q1998" s="9" t="str">
        <f t="shared" si="62"/>
        <v>photography</v>
      </c>
      <c r="R1998" s="9" t="str">
        <f t="shared" si="63"/>
        <v>people</v>
      </c>
    </row>
    <row r="1999" spans="1:18" ht="60" x14ac:dyDescent="0.25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8296</v>
      </c>
      <c r="O1999" s="6">
        <f>Table1[[#This Row],[pledged]]/Table1[[#This Row],[goal]]*100</f>
        <v>0</v>
      </c>
      <c r="P1999" s="8" t="e">
        <f>Table1[[#This Row],[pledged]]/Table1[[#This Row],[backers_count]]</f>
        <v>#DIV/0!</v>
      </c>
      <c r="Q1999" s="9" t="str">
        <f t="shared" si="62"/>
        <v>photography</v>
      </c>
      <c r="R1999" s="9" t="str">
        <f t="shared" si="63"/>
        <v>people</v>
      </c>
    </row>
    <row r="2000" spans="1:18" ht="60" x14ac:dyDescent="0.25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8296</v>
      </c>
      <c r="O2000" s="6">
        <f>Table1[[#This Row],[pledged]]/Table1[[#This Row],[goal]]*100</f>
        <v>26.200000000000003</v>
      </c>
      <c r="P2000" s="8">
        <f>Table1[[#This Row],[pledged]]/Table1[[#This Row],[backers_count]]</f>
        <v>218.33333333333334</v>
      </c>
      <c r="Q2000" s="9" t="str">
        <f t="shared" si="62"/>
        <v>photography</v>
      </c>
      <c r="R2000" s="9" t="str">
        <f t="shared" si="63"/>
        <v>people</v>
      </c>
    </row>
    <row r="2001" spans="1:18" ht="45" x14ac:dyDescent="0.25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8296</v>
      </c>
      <c r="O2001" s="6">
        <f>Table1[[#This Row],[pledged]]/Table1[[#This Row],[goal]]*100</f>
        <v>0.76129032258064511</v>
      </c>
      <c r="P2001" s="8">
        <f>Table1[[#This Row],[pledged]]/Table1[[#This Row],[backers_count]]</f>
        <v>33.714285714285715</v>
      </c>
      <c r="Q2001" s="9" t="str">
        <f t="shared" si="62"/>
        <v>photography</v>
      </c>
      <c r="R2001" s="9" t="str">
        <f t="shared" si="63"/>
        <v>people</v>
      </c>
    </row>
    <row r="2002" spans="1:18" ht="60" x14ac:dyDescent="0.25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8296</v>
      </c>
      <c r="O2002" s="6">
        <f>Table1[[#This Row],[pledged]]/Table1[[#This Row],[goal]]*100</f>
        <v>12.5</v>
      </c>
      <c r="P2002" s="8">
        <f>Table1[[#This Row],[pledged]]/Table1[[#This Row],[backers_count]]</f>
        <v>25</v>
      </c>
      <c r="Q2002" s="9" t="str">
        <f t="shared" si="62"/>
        <v>photography</v>
      </c>
      <c r="R2002" s="9" t="str">
        <f t="shared" si="63"/>
        <v>people</v>
      </c>
    </row>
    <row r="2003" spans="1:18" ht="45" x14ac:dyDescent="0.25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8295</v>
      </c>
      <c r="O2003" s="6">
        <f>Table1[[#This Row],[pledged]]/Table1[[#This Row],[goal]]*100</f>
        <v>382.12909090909091</v>
      </c>
      <c r="P2003" s="8">
        <f>Table1[[#This Row],[pledged]]/Table1[[#This Row],[backers_count]]</f>
        <v>128.38790470372632</v>
      </c>
      <c r="Q2003" s="9" t="str">
        <f t="shared" si="62"/>
        <v>technology</v>
      </c>
      <c r="R2003" s="9" t="str">
        <f t="shared" si="63"/>
        <v>hardware</v>
      </c>
    </row>
    <row r="2004" spans="1:18" ht="45" x14ac:dyDescent="0.25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8295</v>
      </c>
      <c r="O2004" s="6">
        <f>Table1[[#This Row],[pledged]]/Table1[[#This Row],[goal]]*100</f>
        <v>216.79422000000002</v>
      </c>
      <c r="P2004" s="8">
        <f>Table1[[#This Row],[pledged]]/Table1[[#This Row],[backers_count]]</f>
        <v>78.834261818181815</v>
      </c>
      <c r="Q2004" s="9" t="str">
        <f t="shared" si="62"/>
        <v>technology</v>
      </c>
      <c r="R2004" s="9" t="str">
        <f t="shared" si="63"/>
        <v>hardware</v>
      </c>
    </row>
    <row r="2005" spans="1:18" ht="60" x14ac:dyDescent="0.25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8295</v>
      </c>
      <c r="O2005" s="6">
        <f>Table1[[#This Row],[pledged]]/Table1[[#This Row],[goal]]*100</f>
        <v>312</v>
      </c>
      <c r="P2005" s="8">
        <f>Table1[[#This Row],[pledged]]/Table1[[#This Row],[backers_count]]</f>
        <v>91.764705882352942</v>
      </c>
      <c r="Q2005" s="9" t="str">
        <f t="shared" si="62"/>
        <v>technology</v>
      </c>
      <c r="R2005" s="9" t="str">
        <f t="shared" si="63"/>
        <v>hardware</v>
      </c>
    </row>
    <row r="2006" spans="1:18" ht="60" x14ac:dyDescent="0.25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8295</v>
      </c>
      <c r="O2006" s="6">
        <f>Table1[[#This Row],[pledged]]/Table1[[#This Row],[goal]]*100</f>
        <v>234.42048</v>
      </c>
      <c r="P2006" s="8">
        <f>Table1[[#This Row],[pledged]]/Table1[[#This Row],[backers_count]]</f>
        <v>331.10237288135596</v>
      </c>
      <c r="Q2006" s="9" t="str">
        <f t="shared" si="62"/>
        <v>technology</v>
      </c>
      <c r="R2006" s="9" t="str">
        <f t="shared" si="63"/>
        <v>hardware</v>
      </c>
    </row>
    <row r="2007" spans="1:18" ht="60" x14ac:dyDescent="0.25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8295</v>
      </c>
      <c r="O2007" s="6">
        <f>Table1[[#This Row],[pledged]]/Table1[[#This Row],[goal]]*100</f>
        <v>123.68010000000001</v>
      </c>
      <c r="P2007" s="8">
        <f>Table1[[#This Row],[pledged]]/Table1[[#This Row],[backers_count]]</f>
        <v>194.26193717277485</v>
      </c>
      <c r="Q2007" s="9" t="str">
        <f t="shared" si="62"/>
        <v>technology</v>
      </c>
      <c r="R2007" s="9" t="str">
        <f t="shared" si="63"/>
        <v>hardware</v>
      </c>
    </row>
    <row r="2008" spans="1:18" ht="60" x14ac:dyDescent="0.25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8295</v>
      </c>
      <c r="O2008" s="6">
        <f>Table1[[#This Row],[pledged]]/Table1[[#This Row],[goal]]*100</f>
        <v>247.84</v>
      </c>
      <c r="P2008" s="8">
        <f>Table1[[#This Row],[pledged]]/Table1[[#This Row],[backers_count]]</f>
        <v>408.97689768976898</v>
      </c>
      <c r="Q2008" s="9" t="str">
        <f t="shared" si="62"/>
        <v>technology</v>
      </c>
      <c r="R2008" s="9" t="str">
        <f t="shared" si="63"/>
        <v>hardware</v>
      </c>
    </row>
    <row r="2009" spans="1:18" ht="60" x14ac:dyDescent="0.25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8295</v>
      </c>
      <c r="O2009" s="6">
        <f>Table1[[#This Row],[pledged]]/Table1[[#This Row],[goal]]*100</f>
        <v>115.7092</v>
      </c>
      <c r="P2009" s="8">
        <f>Table1[[#This Row],[pledged]]/Table1[[#This Row],[backers_count]]</f>
        <v>84.459270072992695</v>
      </c>
      <c r="Q2009" s="9" t="str">
        <f t="shared" si="62"/>
        <v>technology</v>
      </c>
      <c r="R2009" s="9" t="str">
        <f t="shared" si="63"/>
        <v>hardware</v>
      </c>
    </row>
    <row r="2010" spans="1:18" ht="60" x14ac:dyDescent="0.25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8295</v>
      </c>
      <c r="O2010" s="6">
        <f>Table1[[#This Row],[pledged]]/Table1[[#This Row],[goal]]*100</f>
        <v>117.07484768810599</v>
      </c>
      <c r="P2010" s="8">
        <f>Table1[[#This Row],[pledged]]/Table1[[#This Row],[backers_count]]</f>
        <v>44.853658536585364</v>
      </c>
      <c r="Q2010" s="9" t="str">
        <f t="shared" si="62"/>
        <v>technology</v>
      </c>
      <c r="R2010" s="9" t="str">
        <f t="shared" si="63"/>
        <v>hardware</v>
      </c>
    </row>
    <row r="2011" spans="1:18" ht="60" x14ac:dyDescent="0.25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8295</v>
      </c>
      <c r="O2011" s="6">
        <f>Table1[[#This Row],[pledged]]/Table1[[#This Row],[goal]]*100</f>
        <v>305.15800000000002</v>
      </c>
      <c r="P2011" s="8">
        <f>Table1[[#This Row],[pledged]]/Table1[[#This Row],[backers_count]]</f>
        <v>383.3643216080402</v>
      </c>
      <c r="Q2011" s="9" t="str">
        <f t="shared" si="62"/>
        <v>technology</v>
      </c>
      <c r="R2011" s="9" t="str">
        <f t="shared" si="63"/>
        <v>hardware</v>
      </c>
    </row>
    <row r="2012" spans="1:18" ht="30" x14ac:dyDescent="0.25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8295</v>
      </c>
      <c r="O2012" s="6">
        <f>Table1[[#This Row],[pledged]]/Table1[[#This Row],[goal]]*100</f>
        <v>320.05299999999994</v>
      </c>
      <c r="P2012" s="8">
        <f>Table1[[#This Row],[pledged]]/Table1[[#This Row],[backers_count]]</f>
        <v>55.276856649395505</v>
      </c>
      <c r="Q2012" s="9" t="str">
        <f t="shared" si="62"/>
        <v>technology</v>
      </c>
      <c r="R2012" s="9" t="str">
        <f t="shared" si="63"/>
        <v>hardware</v>
      </c>
    </row>
    <row r="2013" spans="1:18" ht="45" x14ac:dyDescent="0.25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8295</v>
      </c>
      <c r="O2013" s="6">
        <f>Table1[[#This Row],[pledged]]/Table1[[#This Row],[goal]]*100</f>
        <v>819.56399999999996</v>
      </c>
      <c r="P2013" s="8">
        <f>Table1[[#This Row],[pledged]]/Table1[[#This Row],[backers_count]]</f>
        <v>422.02059732234807</v>
      </c>
      <c r="Q2013" s="9" t="str">
        <f t="shared" si="62"/>
        <v>technology</v>
      </c>
      <c r="R2013" s="9" t="str">
        <f t="shared" si="63"/>
        <v>hardware</v>
      </c>
    </row>
    <row r="2014" spans="1:18" ht="45" x14ac:dyDescent="0.25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8295</v>
      </c>
      <c r="O2014" s="6">
        <f>Table1[[#This Row],[pledged]]/Table1[[#This Row],[goal]]*100</f>
        <v>234.90000000000003</v>
      </c>
      <c r="P2014" s="8">
        <f>Table1[[#This Row],[pledged]]/Table1[[#This Row],[backers_count]]</f>
        <v>64.180327868852459</v>
      </c>
      <c r="Q2014" s="9" t="str">
        <f t="shared" si="62"/>
        <v>technology</v>
      </c>
      <c r="R2014" s="9" t="str">
        <f t="shared" si="63"/>
        <v>hardware</v>
      </c>
    </row>
    <row r="2015" spans="1:18" ht="60" x14ac:dyDescent="0.25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8295</v>
      </c>
      <c r="O2015" s="6">
        <f>Table1[[#This Row],[pledged]]/Table1[[#This Row],[goal]]*100</f>
        <v>494.91374999999999</v>
      </c>
      <c r="P2015" s="8">
        <f>Table1[[#This Row],[pledged]]/Table1[[#This Row],[backers_count]]</f>
        <v>173.57781674704077</v>
      </c>
      <c r="Q2015" s="9" t="str">
        <f t="shared" si="62"/>
        <v>technology</v>
      </c>
      <c r="R2015" s="9" t="str">
        <f t="shared" si="63"/>
        <v>hardware</v>
      </c>
    </row>
    <row r="2016" spans="1:18" ht="45" x14ac:dyDescent="0.25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8295</v>
      </c>
      <c r="O2016" s="6">
        <f>Table1[[#This Row],[pledged]]/Table1[[#This Row],[goal]]*100</f>
        <v>7813.7822333333334</v>
      </c>
      <c r="P2016" s="8">
        <f>Table1[[#This Row],[pledged]]/Table1[[#This Row],[backers_count]]</f>
        <v>88.601680840609291</v>
      </c>
      <c r="Q2016" s="9" t="str">
        <f t="shared" si="62"/>
        <v>technology</v>
      </c>
      <c r="R2016" s="9" t="str">
        <f t="shared" si="63"/>
        <v>hardware</v>
      </c>
    </row>
    <row r="2017" spans="1:18" ht="45" x14ac:dyDescent="0.25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8295</v>
      </c>
      <c r="O2017" s="6">
        <f>Table1[[#This Row],[pledged]]/Table1[[#This Row],[goal]]*100</f>
        <v>113.00013888888888</v>
      </c>
      <c r="P2017" s="8">
        <f>Table1[[#This Row],[pledged]]/Table1[[#This Row],[backers_count]]</f>
        <v>50.222283950617282</v>
      </c>
      <c r="Q2017" s="9" t="str">
        <f t="shared" si="62"/>
        <v>technology</v>
      </c>
      <c r="R2017" s="9" t="str">
        <f t="shared" si="63"/>
        <v>hardware</v>
      </c>
    </row>
    <row r="2018" spans="1:18" ht="30" x14ac:dyDescent="0.25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8295</v>
      </c>
      <c r="O2018" s="6">
        <f>Table1[[#This Row],[pledged]]/Table1[[#This Row],[goal]]*100</f>
        <v>921.54219999999998</v>
      </c>
      <c r="P2018" s="8">
        <f>Table1[[#This Row],[pledged]]/Table1[[#This Row],[backers_count]]</f>
        <v>192.38876826722338</v>
      </c>
      <c r="Q2018" s="9" t="str">
        <f t="shared" si="62"/>
        <v>technology</v>
      </c>
      <c r="R2018" s="9" t="str">
        <f t="shared" si="63"/>
        <v>hardware</v>
      </c>
    </row>
    <row r="2019" spans="1:18" ht="60" x14ac:dyDescent="0.25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8295</v>
      </c>
      <c r="O2019" s="6">
        <f>Table1[[#This Row],[pledged]]/Table1[[#This Row],[goal]]*100</f>
        <v>125.10239999999999</v>
      </c>
      <c r="P2019" s="8">
        <f>Table1[[#This Row],[pledged]]/Table1[[#This Row],[backers_count]]</f>
        <v>73.416901408450698</v>
      </c>
      <c r="Q2019" s="9" t="str">
        <f t="shared" si="62"/>
        <v>technology</v>
      </c>
      <c r="R2019" s="9" t="str">
        <f t="shared" si="63"/>
        <v>hardware</v>
      </c>
    </row>
    <row r="2020" spans="1:18" ht="60" x14ac:dyDescent="0.25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8295</v>
      </c>
      <c r="O2020" s="6">
        <f>Table1[[#This Row],[pledged]]/Table1[[#This Row],[goal]]*100</f>
        <v>102.24343076923077</v>
      </c>
      <c r="P2020" s="8">
        <f>Table1[[#This Row],[pledged]]/Table1[[#This Row],[backers_count]]</f>
        <v>147.68495555555555</v>
      </c>
      <c r="Q2020" s="9" t="str">
        <f t="shared" si="62"/>
        <v>technology</v>
      </c>
      <c r="R2020" s="9" t="str">
        <f t="shared" si="63"/>
        <v>hardware</v>
      </c>
    </row>
    <row r="2021" spans="1:18" ht="60" x14ac:dyDescent="0.25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8295</v>
      </c>
      <c r="O2021" s="6">
        <f>Table1[[#This Row],[pledged]]/Table1[[#This Row],[goal]]*100</f>
        <v>484.90975000000003</v>
      </c>
      <c r="P2021" s="8">
        <f>Table1[[#This Row],[pledged]]/Table1[[#This Row],[backers_count]]</f>
        <v>108.96848314606741</v>
      </c>
      <c r="Q2021" s="9" t="str">
        <f t="shared" si="62"/>
        <v>technology</v>
      </c>
      <c r="R2021" s="9" t="str">
        <f t="shared" si="63"/>
        <v>hardware</v>
      </c>
    </row>
    <row r="2022" spans="1:18" ht="60" x14ac:dyDescent="0.25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8295</v>
      </c>
      <c r="O2022" s="6">
        <f>Table1[[#This Row],[pledged]]/Table1[[#This Row],[goal]]*100</f>
        <v>192.33333333333334</v>
      </c>
      <c r="P2022" s="8">
        <f>Table1[[#This Row],[pledged]]/Table1[[#This Row],[backers_count]]</f>
        <v>23.647540983606557</v>
      </c>
      <c r="Q2022" s="9" t="str">
        <f t="shared" si="62"/>
        <v>technology</v>
      </c>
      <c r="R2022" s="9" t="str">
        <f t="shared" si="63"/>
        <v>hardware</v>
      </c>
    </row>
    <row r="2023" spans="1:18" ht="60" x14ac:dyDescent="0.25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8295</v>
      </c>
      <c r="O2023" s="6">
        <f>Table1[[#This Row],[pledged]]/Table1[[#This Row],[goal]]*100</f>
        <v>281.10000000000002</v>
      </c>
      <c r="P2023" s="8">
        <f>Table1[[#This Row],[pledged]]/Table1[[#This Row],[backers_count]]</f>
        <v>147.94736842105263</v>
      </c>
      <c r="Q2023" s="9" t="str">
        <f t="shared" si="62"/>
        <v>technology</v>
      </c>
      <c r="R2023" s="9" t="str">
        <f t="shared" si="63"/>
        <v>hardware</v>
      </c>
    </row>
    <row r="2024" spans="1:18" ht="60" x14ac:dyDescent="0.25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8295</v>
      </c>
      <c r="O2024" s="6">
        <f>Table1[[#This Row],[pledged]]/Table1[[#This Row],[goal]]*100</f>
        <v>125.13700000000001</v>
      </c>
      <c r="P2024" s="8">
        <f>Table1[[#This Row],[pledged]]/Table1[[#This Row],[backers_count]]</f>
        <v>385.03692307692307</v>
      </c>
      <c r="Q2024" s="9" t="str">
        <f t="shared" si="62"/>
        <v>technology</v>
      </c>
      <c r="R2024" s="9" t="str">
        <f t="shared" si="63"/>
        <v>hardware</v>
      </c>
    </row>
    <row r="2025" spans="1:18" ht="60" x14ac:dyDescent="0.25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8295</v>
      </c>
      <c r="O2025" s="6">
        <f>Table1[[#This Row],[pledged]]/Table1[[#This Row],[goal]]*100</f>
        <v>161.459</v>
      </c>
      <c r="P2025" s="8">
        <f>Table1[[#This Row],[pledged]]/Table1[[#This Row],[backers_count]]</f>
        <v>457.39093484419266</v>
      </c>
      <c r="Q2025" s="9" t="str">
        <f t="shared" si="62"/>
        <v>technology</v>
      </c>
      <c r="R2025" s="9" t="str">
        <f t="shared" si="63"/>
        <v>hardware</v>
      </c>
    </row>
    <row r="2026" spans="1:18" ht="60" x14ac:dyDescent="0.25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8295</v>
      </c>
      <c r="O2026" s="6">
        <f>Table1[[#This Row],[pledged]]/Table1[[#This Row],[goal]]*100</f>
        <v>585.35</v>
      </c>
      <c r="P2026" s="8">
        <f>Table1[[#This Row],[pledged]]/Table1[[#This Row],[backers_count]]</f>
        <v>222.99047619047619</v>
      </c>
      <c r="Q2026" s="9" t="str">
        <f t="shared" si="62"/>
        <v>technology</v>
      </c>
      <c r="R2026" s="9" t="str">
        <f t="shared" si="63"/>
        <v>hardware</v>
      </c>
    </row>
    <row r="2027" spans="1:18" ht="60" x14ac:dyDescent="0.25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8295</v>
      </c>
      <c r="O2027" s="6">
        <f>Table1[[#This Row],[pledged]]/Table1[[#This Row],[goal]]*100</f>
        <v>201.14999999999998</v>
      </c>
      <c r="P2027" s="8">
        <f>Table1[[#This Row],[pledged]]/Table1[[#This Row],[backers_count]]</f>
        <v>220.74074074074073</v>
      </c>
      <c r="Q2027" s="9" t="str">
        <f t="shared" si="62"/>
        <v>technology</v>
      </c>
      <c r="R2027" s="9" t="str">
        <f t="shared" si="63"/>
        <v>hardware</v>
      </c>
    </row>
    <row r="2028" spans="1:18" ht="30" x14ac:dyDescent="0.25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8295</v>
      </c>
      <c r="O2028" s="6">
        <f>Table1[[#This Row],[pledged]]/Table1[[#This Row],[goal]]*100</f>
        <v>133.48307999999997</v>
      </c>
      <c r="P2028" s="8">
        <f>Table1[[#This Row],[pledged]]/Table1[[#This Row],[backers_count]]</f>
        <v>73.503898678414089</v>
      </c>
      <c r="Q2028" s="9" t="str">
        <f t="shared" si="62"/>
        <v>technology</v>
      </c>
      <c r="R2028" s="9" t="str">
        <f t="shared" si="63"/>
        <v>hardware</v>
      </c>
    </row>
    <row r="2029" spans="1:18" ht="45" x14ac:dyDescent="0.25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8295</v>
      </c>
      <c r="O2029" s="6">
        <f>Table1[[#This Row],[pledged]]/Table1[[#This Row],[goal]]*100</f>
        <v>120.24900000000001</v>
      </c>
      <c r="P2029" s="8">
        <f>Table1[[#This Row],[pledged]]/Table1[[#This Row],[backers_count]]</f>
        <v>223.09647495361781</v>
      </c>
      <c r="Q2029" s="9" t="str">
        <f t="shared" si="62"/>
        <v>technology</v>
      </c>
      <c r="R2029" s="9" t="str">
        <f t="shared" si="63"/>
        <v>hardware</v>
      </c>
    </row>
    <row r="2030" spans="1:18" ht="30" x14ac:dyDescent="0.25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8295</v>
      </c>
      <c r="O2030" s="6">
        <f>Table1[[#This Row],[pledged]]/Table1[[#This Row],[goal]]*100</f>
        <v>126.16666666666667</v>
      </c>
      <c r="P2030" s="8">
        <f>Table1[[#This Row],[pledged]]/Table1[[#This Row],[backers_count]]</f>
        <v>47.911392405063289</v>
      </c>
      <c r="Q2030" s="9" t="str">
        <f t="shared" si="62"/>
        <v>technology</v>
      </c>
      <c r="R2030" s="9" t="str">
        <f t="shared" si="63"/>
        <v>hardware</v>
      </c>
    </row>
    <row r="2031" spans="1:18" ht="45" x14ac:dyDescent="0.25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8295</v>
      </c>
      <c r="O2031" s="6">
        <f>Table1[[#This Row],[pledged]]/Table1[[#This Row],[goal]]*100</f>
        <v>361.2</v>
      </c>
      <c r="P2031" s="8">
        <f>Table1[[#This Row],[pledged]]/Table1[[#This Row],[backers_count]]</f>
        <v>96.063829787234042</v>
      </c>
      <c r="Q2031" s="9" t="str">
        <f t="shared" si="62"/>
        <v>technology</v>
      </c>
      <c r="R2031" s="9" t="str">
        <f t="shared" si="63"/>
        <v>hardware</v>
      </c>
    </row>
    <row r="2032" spans="1:18" ht="45" x14ac:dyDescent="0.25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8295</v>
      </c>
      <c r="O2032" s="6">
        <f>Table1[[#This Row],[pledged]]/Table1[[#This Row],[goal]]*100</f>
        <v>226.239013671875</v>
      </c>
      <c r="P2032" s="8">
        <f>Table1[[#This Row],[pledged]]/Table1[[#This Row],[backers_count]]</f>
        <v>118.6144</v>
      </c>
      <c r="Q2032" s="9" t="str">
        <f t="shared" si="62"/>
        <v>technology</v>
      </c>
      <c r="R2032" s="9" t="str">
        <f t="shared" si="63"/>
        <v>hardware</v>
      </c>
    </row>
    <row r="2033" spans="1:18" ht="45" x14ac:dyDescent="0.25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8295</v>
      </c>
      <c r="O2033" s="6">
        <f>Table1[[#This Row],[pledged]]/Table1[[#This Row],[goal]]*100</f>
        <v>120.35</v>
      </c>
      <c r="P2033" s="8">
        <f>Table1[[#This Row],[pledged]]/Table1[[#This Row],[backers_count]]</f>
        <v>118.45472440944881</v>
      </c>
      <c r="Q2033" s="9" t="str">
        <f t="shared" si="62"/>
        <v>technology</v>
      </c>
      <c r="R2033" s="9" t="str">
        <f t="shared" si="63"/>
        <v>hardware</v>
      </c>
    </row>
    <row r="2034" spans="1:18" ht="60" x14ac:dyDescent="0.25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8295</v>
      </c>
      <c r="O2034" s="6">
        <f>Table1[[#This Row],[pledged]]/Table1[[#This Row],[goal]]*100</f>
        <v>304.18799999999999</v>
      </c>
      <c r="P2034" s="8">
        <f>Table1[[#This Row],[pledged]]/Table1[[#This Row],[backers_count]]</f>
        <v>143.21468926553672</v>
      </c>
      <c r="Q2034" s="9" t="str">
        <f t="shared" si="62"/>
        <v>technology</v>
      </c>
      <c r="R2034" s="9" t="str">
        <f t="shared" si="63"/>
        <v>hardware</v>
      </c>
    </row>
    <row r="2035" spans="1:18" ht="60" x14ac:dyDescent="0.25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8295</v>
      </c>
      <c r="O2035" s="6">
        <f>Table1[[#This Row],[pledged]]/Table1[[#This Row],[goal]]*100</f>
        <v>178.67599999999999</v>
      </c>
      <c r="P2035" s="8">
        <f>Table1[[#This Row],[pledged]]/Table1[[#This Row],[backers_count]]</f>
        <v>282.71518987341773</v>
      </c>
      <c r="Q2035" s="9" t="str">
        <f t="shared" si="62"/>
        <v>technology</v>
      </c>
      <c r="R2035" s="9" t="str">
        <f t="shared" si="63"/>
        <v>hardware</v>
      </c>
    </row>
    <row r="2036" spans="1:18" ht="60" x14ac:dyDescent="0.25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8295</v>
      </c>
      <c r="O2036" s="6">
        <f>Table1[[#This Row],[pledged]]/Table1[[#This Row],[goal]]*100</f>
        <v>386.81998717948721</v>
      </c>
      <c r="P2036" s="8">
        <f>Table1[[#This Row],[pledged]]/Table1[[#This Row],[backers_count]]</f>
        <v>593.93620078740162</v>
      </c>
      <c r="Q2036" s="9" t="str">
        <f t="shared" si="62"/>
        <v>technology</v>
      </c>
      <c r="R2036" s="9" t="str">
        <f t="shared" si="63"/>
        <v>hardware</v>
      </c>
    </row>
    <row r="2037" spans="1:18" ht="60" x14ac:dyDescent="0.25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8295</v>
      </c>
      <c r="O2037" s="6">
        <f>Table1[[#This Row],[pledged]]/Table1[[#This Row],[goal]]*100</f>
        <v>211.03642500000004</v>
      </c>
      <c r="P2037" s="8">
        <f>Table1[[#This Row],[pledged]]/Table1[[#This Row],[backers_count]]</f>
        <v>262.15704968944101</v>
      </c>
      <c r="Q2037" s="9" t="str">
        <f t="shared" si="62"/>
        <v>technology</v>
      </c>
      <c r="R2037" s="9" t="str">
        <f t="shared" si="63"/>
        <v>hardware</v>
      </c>
    </row>
    <row r="2038" spans="1:18" ht="60" x14ac:dyDescent="0.25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8295</v>
      </c>
      <c r="O2038" s="6">
        <f>Table1[[#This Row],[pledged]]/Table1[[#This Row],[goal]]*100</f>
        <v>131.66833333333335</v>
      </c>
      <c r="P2038" s="8">
        <f>Table1[[#This Row],[pledged]]/Table1[[#This Row],[backers_count]]</f>
        <v>46.580778301886795</v>
      </c>
      <c r="Q2038" s="9" t="str">
        <f t="shared" si="62"/>
        <v>technology</v>
      </c>
      <c r="R2038" s="9" t="str">
        <f t="shared" si="63"/>
        <v>hardware</v>
      </c>
    </row>
    <row r="2039" spans="1:18" ht="45" x14ac:dyDescent="0.25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8295</v>
      </c>
      <c r="O2039" s="6">
        <f>Table1[[#This Row],[pledged]]/Table1[[#This Row],[goal]]*100</f>
        <v>300.47639999999996</v>
      </c>
      <c r="P2039" s="8">
        <f>Table1[[#This Row],[pledged]]/Table1[[#This Row],[backers_count]]</f>
        <v>70.041118881118877</v>
      </c>
      <c r="Q2039" s="9" t="str">
        <f t="shared" si="62"/>
        <v>technology</v>
      </c>
      <c r="R2039" s="9" t="str">
        <f t="shared" si="63"/>
        <v>hardware</v>
      </c>
    </row>
    <row r="2040" spans="1:18" ht="60" x14ac:dyDescent="0.25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8295</v>
      </c>
      <c r="O2040" s="6">
        <f>Table1[[#This Row],[pledged]]/Table1[[#This Row],[goal]]*100</f>
        <v>420.51249999999999</v>
      </c>
      <c r="P2040" s="8">
        <f>Table1[[#This Row],[pledged]]/Table1[[#This Row],[backers_count]]</f>
        <v>164.90686274509804</v>
      </c>
      <c r="Q2040" s="9" t="str">
        <f t="shared" si="62"/>
        <v>technology</v>
      </c>
      <c r="R2040" s="9" t="str">
        <f t="shared" si="63"/>
        <v>hardware</v>
      </c>
    </row>
    <row r="2041" spans="1:18" ht="45" x14ac:dyDescent="0.25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8295</v>
      </c>
      <c r="O2041" s="6">
        <f>Table1[[#This Row],[pledged]]/Table1[[#This Row],[goal]]*100</f>
        <v>136.21680000000001</v>
      </c>
      <c r="P2041" s="8">
        <f>Table1[[#This Row],[pledged]]/Table1[[#This Row],[backers_count]]</f>
        <v>449.26385224274406</v>
      </c>
      <c r="Q2041" s="9" t="str">
        <f t="shared" si="62"/>
        <v>technology</v>
      </c>
      <c r="R2041" s="9" t="str">
        <f t="shared" si="63"/>
        <v>hardware</v>
      </c>
    </row>
    <row r="2042" spans="1:18" ht="30" x14ac:dyDescent="0.25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8295</v>
      </c>
      <c r="O2042" s="6">
        <f>Table1[[#This Row],[pledged]]/Table1[[#This Row],[goal]]*100</f>
        <v>248.17133333333334</v>
      </c>
      <c r="P2042" s="8">
        <f>Table1[[#This Row],[pledged]]/Table1[[#This Row],[backers_count]]</f>
        <v>27.472841328413285</v>
      </c>
      <c r="Q2042" s="9" t="str">
        <f t="shared" si="62"/>
        <v>technology</v>
      </c>
      <c r="R2042" s="9" t="str">
        <f t="shared" si="63"/>
        <v>hardware</v>
      </c>
    </row>
    <row r="2043" spans="1:18" ht="60" x14ac:dyDescent="0.25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8295</v>
      </c>
      <c r="O2043" s="6">
        <f>Table1[[#This Row],[pledged]]/Table1[[#This Row],[goal]]*100</f>
        <v>181.86315789473684</v>
      </c>
      <c r="P2043" s="8">
        <f>Table1[[#This Row],[pledged]]/Table1[[#This Row],[backers_count]]</f>
        <v>143.97499999999999</v>
      </c>
      <c r="Q2043" s="9" t="str">
        <f t="shared" si="62"/>
        <v>technology</v>
      </c>
      <c r="R2043" s="9" t="str">
        <f t="shared" si="63"/>
        <v>hardware</v>
      </c>
    </row>
    <row r="2044" spans="1:18" ht="45" x14ac:dyDescent="0.25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8295</v>
      </c>
      <c r="O2044" s="6">
        <f>Table1[[#This Row],[pledged]]/Table1[[#This Row],[goal]]*100</f>
        <v>123.53</v>
      </c>
      <c r="P2044" s="8">
        <f>Table1[[#This Row],[pledged]]/Table1[[#This Row],[backers_count]]</f>
        <v>88.23571428571428</v>
      </c>
      <c r="Q2044" s="9" t="str">
        <f t="shared" si="62"/>
        <v>technology</v>
      </c>
      <c r="R2044" s="9" t="str">
        <f t="shared" si="63"/>
        <v>hardware</v>
      </c>
    </row>
    <row r="2045" spans="1:18" ht="60" x14ac:dyDescent="0.25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8295</v>
      </c>
      <c r="O2045" s="6">
        <f>Table1[[#This Row],[pledged]]/Table1[[#This Row],[goal]]*100</f>
        <v>506.20938628158842</v>
      </c>
      <c r="P2045" s="8">
        <f>Table1[[#This Row],[pledged]]/Table1[[#This Row],[backers_count]]</f>
        <v>36.326424870466319</v>
      </c>
      <c r="Q2045" s="9" t="str">
        <f t="shared" si="62"/>
        <v>technology</v>
      </c>
      <c r="R2045" s="9" t="str">
        <f t="shared" si="63"/>
        <v>hardware</v>
      </c>
    </row>
    <row r="2046" spans="1:18" ht="60" x14ac:dyDescent="0.25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8295</v>
      </c>
      <c r="O2046" s="6">
        <f>Table1[[#This Row],[pledged]]/Table1[[#This Row],[goal]]*100</f>
        <v>108.21333333333334</v>
      </c>
      <c r="P2046" s="8">
        <f>Table1[[#This Row],[pledged]]/Table1[[#This Row],[backers_count]]</f>
        <v>90.177777777777777</v>
      </c>
      <c r="Q2046" s="9" t="str">
        <f t="shared" si="62"/>
        <v>technology</v>
      </c>
      <c r="R2046" s="9" t="str">
        <f t="shared" si="63"/>
        <v>hardware</v>
      </c>
    </row>
    <row r="2047" spans="1:18" ht="60" x14ac:dyDescent="0.25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8295</v>
      </c>
      <c r="O2047" s="6">
        <f>Table1[[#This Row],[pledged]]/Table1[[#This Row],[goal]]*100</f>
        <v>819.18387755102037</v>
      </c>
      <c r="P2047" s="8">
        <f>Table1[[#This Row],[pledged]]/Table1[[#This Row],[backers_count]]</f>
        <v>152.62361216730039</v>
      </c>
      <c r="Q2047" s="9" t="str">
        <f t="shared" si="62"/>
        <v>technology</v>
      </c>
      <c r="R2047" s="9" t="str">
        <f t="shared" si="63"/>
        <v>hardware</v>
      </c>
    </row>
    <row r="2048" spans="1:18" ht="60" x14ac:dyDescent="0.25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8295</v>
      </c>
      <c r="O2048" s="6">
        <f>Table1[[#This Row],[pledged]]/Table1[[#This Row],[goal]]*100</f>
        <v>121.10000000000001</v>
      </c>
      <c r="P2048" s="8">
        <f>Table1[[#This Row],[pledged]]/Table1[[#This Row],[backers_count]]</f>
        <v>55.806451612903224</v>
      </c>
      <c r="Q2048" s="9" t="str">
        <f t="shared" si="62"/>
        <v>technology</v>
      </c>
      <c r="R2048" s="9" t="str">
        <f t="shared" si="63"/>
        <v>hardware</v>
      </c>
    </row>
    <row r="2049" spans="1:18" ht="60" x14ac:dyDescent="0.25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8295</v>
      </c>
      <c r="O2049" s="6">
        <f>Table1[[#This Row],[pledged]]/Table1[[#This Row],[goal]]*100</f>
        <v>102.99897959183673</v>
      </c>
      <c r="P2049" s="8">
        <f>Table1[[#This Row],[pledged]]/Table1[[#This Row],[backers_count]]</f>
        <v>227.85327313769753</v>
      </c>
      <c r="Q2049" s="9" t="str">
        <f t="shared" si="62"/>
        <v>technology</v>
      </c>
      <c r="R2049" s="9" t="str">
        <f t="shared" si="63"/>
        <v>hardware</v>
      </c>
    </row>
    <row r="2050" spans="1:18" ht="60" x14ac:dyDescent="0.25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8295</v>
      </c>
      <c r="O2050" s="6">
        <f>Table1[[#This Row],[pledged]]/Table1[[#This Row],[goal]]*100</f>
        <v>148.33229411764705</v>
      </c>
      <c r="P2050" s="8">
        <f>Table1[[#This Row],[pledged]]/Table1[[#This Row],[backers_count]]</f>
        <v>91.82989803350327</v>
      </c>
      <c r="Q2050" s="9" t="str">
        <f t="shared" ref="Q2050:Q2113" si="64">LEFT($N2050,SEARCH("/",$N2050)-1)</f>
        <v>technology</v>
      </c>
      <c r="R2050" s="9" t="str">
        <f t="shared" ref="R2050:R2113" si="65">RIGHT(N2050,LEN(N2050)-SEARCH("/",N2050))</f>
        <v>hardware</v>
      </c>
    </row>
    <row r="2051" spans="1:18" x14ac:dyDescent="0.25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8295</v>
      </c>
      <c r="O2051" s="6">
        <f>Table1[[#This Row],[pledged]]/Table1[[#This Row],[goal]]*100</f>
        <v>120.19070000000001</v>
      </c>
      <c r="P2051" s="8">
        <f>Table1[[#This Row],[pledged]]/Table1[[#This Row],[backers_count]]</f>
        <v>80.991037735849048</v>
      </c>
      <c r="Q2051" s="9" t="str">
        <f t="shared" si="64"/>
        <v>technology</v>
      </c>
      <c r="R2051" s="9" t="str">
        <f t="shared" si="65"/>
        <v>hardware</v>
      </c>
    </row>
    <row r="2052" spans="1:18" ht="60" x14ac:dyDescent="0.25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8295</v>
      </c>
      <c r="O2052" s="6">
        <f>Table1[[#This Row],[pledged]]/Table1[[#This Row],[goal]]*100</f>
        <v>473.27000000000004</v>
      </c>
      <c r="P2052" s="8">
        <f>Table1[[#This Row],[pledged]]/Table1[[#This Row],[backers_count]]</f>
        <v>278.39411764705881</v>
      </c>
      <c r="Q2052" s="9" t="str">
        <f t="shared" si="64"/>
        <v>technology</v>
      </c>
      <c r="R2052" s="9" t="str">
        <f t="shared" si="65"/>
        <v>hardware</v>
      </c>
    </row>
    <row r="2053" spans="1:18" ht="60" x14ac:dyDescent="0.25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8295</v>
      </c>
      <c r="O2053" s="6">
        <f>Table1[[#This Row],[pledged]]/Table1[[#This Row],[goal]]*100</f>
        <v>130.36250000000001</v>
      </c>
      <c r="P2053" s="8">
        <f>Table1[[#This Row],[pledged]]/Table1[[#This Row],[backers_count]]</f>
        <v>43.095041322314053</v>
      </c>
      <c r="Q2053" s="9" t="str">
        <f t="shared" si="64"/>
        <v>technology</v>
      </c>
      <c r="R2053" s="9" t="str">
        <f t="shared" si="65"/>
        <v>hardware</v>
      </c>
    </row>
    <row r="2054" spans="1:18" ht="60" x14ac:dyDescent="0.25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8295</v>
      </c>
      <c r="O2054" s="6">
        <f>Table1[[#This Row],[pledged]]/Table1[[#This Row],[goal]]*100</f>
        <v>353.048</v>
      </c>
      <c r="P2054" s="8">
        <f>Table1[[#This Row],[pledged]]/Table1[[#This Row],[backers_count]]</f>
        <v>326.29205175600737</v>
      </c>
      <c r="Q2054" s="9" t="str">
        <f t="shared" si="64"/>
        <v>technology</v>
      </c>
      <c r="R2054" s="9" t="str">
        <f t="shared" si="65"/>
        <v>hardware</v>
      </c>
    </row>
    <row r="2055" spans="1:18" ht="60" x14ac:dyDescent="0.25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8295</v>
      </c>
      <c r="O2055" s="6">
        <f>Table1[[#This Row],[pledged]]/Table1[[#This Row],[goal]]*100</f>
        <v>101.02</v>
      </c>
      <c r="P2055" s="8">
        <f>Table1[[#This Row],[pledged]]/Table1[[#This Row],[backers_count]]</f>
        <v>41.743801652892564</v>
      </c>
      <c r="Q2055" s="9" t="str">
        <f t="shared" si="64"/>
        <v>technology</v>
      </c>
      <c r="R2055" s="9" t="str">
        <f t="shared" si="65"/>
        <v>hardware</v>
      </c>
    </row>
    <row r="2056" spans="1:18" ht="60" x14ac:dyDescent="0.25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8295</v>
      </c>
      <c r="O2056" s="6">
        <f>Table1[[#This Row],[pledged]]/Table1[[#This Row],[goal]]*100</f>
        <v>113.59142857142857</v>
      </c>
      <c r="P2056" s="8">
        <f>Table1[[#This Row],[pledged]]/Table1[[#This Row],[backers_count]]</f>
        <v>64.020933977455712</v>
      </c>
      <c r="Q2056" s="9" t="str">
        <f t="shared" si="64"/>
        <v>technology</v>
      </c>
      <c r="R2056" s="9" t="str">
        <f t="shared" si="65"/>
        <v>hardware</v>
      </c>
    </row>
    <row r="2057" spans="1:18" ht="60" x14ac:dyDescent="0.25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8295</v>
      </c>
      <c r="O2057" s="6">
        <f>Table1[[#This Row],[pledged]]/Table1[[#This Row],[goal]]*100</f>
        <v>167.41666666666666</v>
      </c>
      <c r="P2057" s="8">
        <f>Table1[[#This Row],[pledged]]/Table1[[#This Row],[backers_count]]</f>
        <v>99.455445544554451</v>
      </c>
      <c r="Q2057" s="9" t="str">
        <f t="shared" si="64"/>
        <v>technology</v>
      </c>
      <c r="R2057" s="9" t="str">
        <f t="shared" si="65"/>
        <v>hardware</v>
      </c>
    </row>
    <row r="2058" spans="1:18" ht="45" x14ac:dyDescent="0.25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8295</v>
      </c>
      <c r="O2058" s="6">
        <f>Table1[[#This Row],[pledged]]/Table1[[#This Row],[goal]]*100</f>
        <v>153.452</v>
      </c>
      <c r="P2058" s="8">
        <f>Table1[[#This Row],[pledged]]/Table1[[#This Row],[backers_count]]</f>
        <v>138.49458483754512</v>
      </c>
      <c r="Q2058" s="9" t="str">
        <f t="shared" si="64"/>
        <v>technology</v>
      </c>
      <c r="R2058" s="9" t="str">
        <f t="shared" si="65"/>
        <v>hardware</v>
      </c>
    </row>
    <row r="2059" spans="1:18" ht="60" x14ac:dyDescent="0.25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8295</v>
      </c>
      <c r="O2059" s="6">
        <f>Table1[[#This Row],[pledged]]/Table1[[#This Row],[goal]]*100</f>
        <v>202.23220000000001</v>
      </c>
      <c r="P2059" s="8">
        <f>Table1[[#This Row],[pledged]]/Table1[[#This Row],[backers_count]]</f>
        <v>45.547792792792798</v>
      </c>
      <c r="Q2059" s="9" t="str">
        <f t="shared" si="64"/>
        <v>technology</v>
      </c>
      <c r="R2059" s="9" t="str">
        <f t="shared" si="65"/>
        <v>hardware</v>
      </c>
    </row>
    <row r="2060" spans="1:18" ht="30" x14ac:dyDescent="0.25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8295</v>
      </c>
      <c r="O2060" s="6">
        <f>Table1[[#This Row],[pledged]]/Table1[[#This Row],[goal]]*100</f>
        <v>168.28125</v>
      </c>
      <c r="P2060" s="8">
        <f>Table1[[#This Row],[pledged]]/Table1[[#This Row],[backers_count]]</f>
        <v>10.507317073170732</v>
      </c>
      <c r="Q2060" s="9" t="str">
        <f t="shared" si="64"/>
        <v>technology</v>
      </c>
      <c r="R2060" s="9" t="str">
        <f t="shared" si="65"/>
        <v>hardware</v>
      </c>
    </row>
    <row r="2061" spans="1:18" ht="60" x14ac:dyDescent="0.25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8295</v>
      </c>
      <c r="O2061" s="6">
        <f>Table1[[#This Row],[pledged]]/Table1[[#This Row],[goal]]*100</f>
        <v>143.45666666666668</v>
      </c>
      <c r="P2061" s="8">
        <f>Table1[[#This Row],[pledged]]/Table1[[#This Row],[backers_count]]</f>
        <v>114.76533333333333</v>
      </c>
      <c r="Q2061" s="9" t="str">
        <f t="shared" si="64"/>
        <v>technology</v>
      </c>
      <c r="R2061" s="9" t="str">
        <f t="shared" si="65"/>
        <v>hardware</v>
      </c>
    </row>
    <row r="2062" spans="1:18" ht="60" x14ac:dyDescent="0.25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8295</v>
      </c>
      <c r="O2062" s="6">
        <f>Table1[[#This Row],[pledged]]/Table1[[#This Row],[goal]]*100</f>
        <v>196.4</v>
      </c>
      <c r="P2062" s="8">
        <f>Table1[[#This Row],[pledged]]/Table1[[#This Row],[backers_count]]</f>
        <v>35.997067448680355</v>
      </c>
      <c r="Q2062" s="9" t="str">
        <f t="shared" si="64"/>
        <v>technology</v>
      </c>
      <c r="R2062" s="9" t="str">
        <f t="shared" si="65"/>
        <v>hardware</v>
      </c>
    </row>
    <row r="2063" spans="1:18" ht="60" x14ac:dyDescent="0.25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8295</v>
      </c>
      <c r="O2063" s="6">
        <f>Table1[[#This Row],[pledged]]/Table1[[#This Row],[goal]]*100</f>
        <v>107.91999999999999</v>
      </c>
      <c r="P2063" s="8">
        <f>Table1[[#This Row],[pledged]]/Table1[[#This Row],[backers_count]]</f>
        <v>154.17142857142858</v>
      </c>
      <c r="Q2063" s="9" t="str">
        <f t="shared" si="64"/>
        <v>technology</v>
      </c>
      <c r="R2063" s="9" t="str">
        <f t="shared" si="65"/>
        <v>hardware</v>
      </c>
    </row>
    <row r="2064" spans="1:18" ht="60" x14ac:dyDescent="0.25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8295</v>
      </c>
      <c r="O2064" s="6">
        <f>Table1[[#This Row],[pledged]]/Table1[[#This Row],[goal]]*100</f>
        <v>114.97699999999999</v>
      </c>
      <c r="P2064" s="8">
        <f>Table1[[#This Row],[pledged]]/Table1[[#This Row],[backers_count]]</f>
        <v>566.38916256157631</v>
      </c>
      <c r="Q2064" s="9" t="str">
        <f t="shared" si="64"/>
        <v>technology</v>
      </c>
      <c r="R2064" s="9" t="str">
        <f t="shared" si="65"/>
        <v>hardware</v>
      </c>
    </row>
    <row r="2065" spans="1:18" ht="45" x14ac:dyDescent="0.25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8295</v>
      </c>
      <c r="O2065" s="6">
        <f>Table1[[#This Row],[pledged]]/Table1[[#This Row],[goal]]*100</f>
        <v>148.04999999999998</v>
      </c>
      <c r="P2065" s="8">
        <f>Table1[[#This Row],[pledged]]/Table1[[#This Row],[backers_count]]</f>
        <v>120.85714285714286</v>
      </c>
      <c r="Q2065" s="9" t="str">
        <f t="shared" si="64"/>
        <v>technology</v>
      </c>
      <c r="R2065" s="9" t="str">
        <f t="shared" si="65"/>
        <v>hardware</v>
      </c>
    </row>
    <row r="2066" spans="1:18" ht="60" x14ac:dyDescent="0.25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8295</v>
      </c>
      <c r="O2066" s="6">
        <f>Table1[[#This Row],[pledged]]/Table1[[#This Row],[goal]]*100</f>
        <v>191.16676082790633</v>
      </c>
      <c r="P2066" s="8">
        <f>Table1[[#This Row],[pledged]]/Table1[[#This Row],[backers_count]]</f>
        <v>86.163845492085343</v>
      </c>
      <c r="Q2066" s="9" t="str">
        <f t="shared" si="64"/>
        <v>technology</v>
      </c>
      <c r="R2066" s="9" t="str">
        <f t="shared" si="65"/>
        <v>hardware</v>
      </c>
    </row>
    <row r="2067" spans="1:18" ht="60" x14ac:dyDescent="0.25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8295</v>
      </c>
      <c r="O2067" s="6">
        <f>Table1[[#This Row],[pledged]]/Table1[[#This Row],[goal]]*100</f>
        <v>199.215125</v>
      </c>
      <c r="P2067" s="8">
        <f>Table1[[#This Row],[pledged]]/Table1[[#This Row],[backers_count]]</f>
        <v>51.212114395886893</v>
      </c>
      <c r="Q2067" s="9" t="str">
        <f t="shared" si="64"/>
        <v>technology</v>
      </c>
      <c r="R2067" s="9" t="str">
        <f t="shared" si="65"/>
        <v>hardware</v>
      </c>
    </row>
    <row r="2068" spans="1:18" ht="45" x14ac:dyDescent="0.25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8295</v>
      </c>
      <c r="O2068" s="6">
        <f>Table1[[#This Row],[pledged]]/Table1[[#This Row],[goal]]*100</f>
        <v>218.6</v>
      </c>
      <c r="P2068" s="8">
        <f>Table1[[#This Row],[pledged]]/Table1[[#This Row],[backers_count]]</f>
        <v>67.261538461538464</v>
      </c>
      <c r="Q2068" s="9" t="str">
        <f t="shared" si="64"/>
        <v>technology</v>
      </c>
      <c r="R2068" s="9" t="str">
        <f t="shared" si="65"/>
        <v>hardware</v>
      </c>
    </row>
    <row r="2069" spans="1:18" ht="45" x14ac:dyDescent="0.25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8295</v>
      </c>
      <c r="O2069" s="6">
        <f>Table1[[#This Row],[pledged]]/Table1[[#This Row],[goal]]*100</f>
        <v>126.86868686868686</v>
      </c>
      <c r="P2069" s="8">
        <f>Table1[[#This Row],[pledged]]/Table1[[#This Row],[backers_count]]</f>
        <v>62.8</v>
      </c>
      <c r="Q2069" s="9" t="str">
        <f t="shared" si="64"/>
        <v>technology</v>
      </c>
      <c r="R2069" s="9" t="str">
        <f t="shared" si="65"/>
        <v>hardware</v>
      </c>
    </row>
    <row r="2070" spans="1:18" ht="60" x14ac:dyDescent="0.25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8295</v>
      </c>
      <c r="O2070" s="6">
        <f>Table1[[#This Row],[pledged]]/Table1[[#This Row],[goal]]*100</f>
        <v>105.22388000000001</v>
      </c>
      <c r="P2070" s="8">
        <f>Table1[[#This Row],[pledged]]/Table1[[#This Row],[backers_count]]</f>
        <v>346.13118421052633</v>
      </c>
      <c r="Q2070" s="9" t="str">
        <f t="shared" si="64"/>
        <v>technology</v>
      </c>
      <c r="R2070" s="9" t="str">
        <f t="shared" si="65"/>
        <v>hardware</v>
      </c>
    </row>
    <row r="2071" spans="1:18" ht="60" x14ac:dyDescent="0.25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8295</v>
      </c>
      <c r="O2071" s="6">
        <f>Table1[[#This Row],[pledged]]/Table1[[#This Row],[goal]]*100</f>
        <v>128.40666000000002</v>
      </c>
      <c r="P2071" s="8">
        <f>Table1[[#This Row],[pledged]]/Table1[[#This Row],[backers_count]]</f>
        <v>244.11912547528519</v>
      </c>
      <c r="Q2071" s="9" t="str">
        <f t="shared" si="64"/>
        <v>technology</v>
      </c>
      <c r="R2071" s="9" t="str">
        <f t="shared" si="65"/>
        <v>hardware</v>
      </c>
    </row>
    <row r="2072" spans="1:18" ht="60" x14ac:dyDescent="0.25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8295</v>
      </c>
      <c r="O2072" s="6">
        <f>Table1[[#This Row],[pledged]]/Table1[[#This Row],[goal]]*100</f>
        <v>317.3272</v>
      </c>
      <c r="P2072" s="8">
        <f>Table1[[#This Row],[pledged]]/Table1[[#This Row],[backers_count]]</f>
        <v>259.25424836601309</v>
      </c>
      <c r="Q2072" s="9" t="str">
        <f t="shared" si="64"/>
        <v>technology</v>
      </c>
      <c r="R2072" s="9" t="str">
        <f t="shared" si="65"/>
        <v>hardware</v>
      </c>
    </row>
    <row r="2073" spans="1:18" ht="60" x14ac:dyDescent="0.25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8295</v>
      </c>
      <c r="O2073" s="6">
        <f>Table1[[#This Row],[pledged]]/Table1[[#This Row],[goal]]*100</f>
        <v>280.73</v>
      </c>
      <c r="P2073" s="8">
        <f>Table1[[#This Row],[pledged]]/Table1[[#This Row],[backers_count]]</f>
        <v>201.96402877697841</v>
      </c>
      <c r="Q2073" s="9" t="str">
        <f t="shared" si="64"/>
        <v>technology</v>
      </c>
      <c r="R2073" s="9" t="str">
        <f t="shared" si="65"/>
        <v>hardware</v>
      </c>
    </row>
    <row r="2074" spans="1:18" ht="60" x14ac:dyDescent="0.25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8295</v>
      </c>
      <c r="O2074" s="6">
        <f>Table1[[#This Row],[pledged]]/Table1[[#This Row],[goal]]*100</f>
        <v>110.73146853146854</v>
      </c>
      <c r="P2074" s="8">
        <f>Table1[[#This Row],[pledged]]/Table1[[#This Row],[backers_count]]</f>
        <v>226.20857142857142</v>
      </c>
      <c r="Q2074" s="9" t="str">
        <f t="shared" si="64"/>
        <v>technology</v>
      </c>
      <c r="R2074" s="9" t="str">
        <f t="shared" si="65"/>
        <v>hardware</v>
      </c>
    </row>
    <row r="2075" spans="1:18" ht="60" x14ac:dyDescent="0.25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8295</v>
      </c>
      <c r="O2075" s="6">
        <f>Table1[[#This Row],[pledged]]/Table1[[#This Row],[goal]]*100</f>
        <v>152.60429999999999</v>
      </c>
      <c r="P2075" s="8">
        <f>Table1[[#This Row],[pledged]]/Table1[[#This Row],[backers_count]]</f>
        <v>324.69</v>
      </c>
      <c r="Q2075" s="9" t="str">
        <f t="shared" si="64"/>
        <v>technology</v>
      </c>
      <c r="R2075" s="9" t="str">
        <f t="shared" si="65"/>
        <v>hardware</v>
      </c>
    </row>
    <row r="2076" spans="1:18" ht="30" x14ac:dyDescent="0.25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8295</v>
      </c>
      <c r="O2076" s="6">
        <f>Table1[[#This Row],[pledged]]/Table1[[#This Row],[goal]]*100</f>
        <v>102.49999999999999</v>
      </c>
      <c r="P2076" s="8">
        <f>Table1[[#This Row],[pledged]]/Table1[[#This Row],[backers_count]]</f>
        <v>205</v>
      </c>
      <c r="Q2076" s="9" t="str">
        <f t="shared" si="64"/>
        <v>technology</v>
      </c>
      <c r="R2076" s="9" t="str">
        <f t="shared" si="65"/>
        <v>hardware</v>
      </c>
    </row>
    <row r="2077" spans="1:18" ht="45" x14ac:dyDescent="0.25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8295</v>
      </c>
      <c r="O2077" s="6">
        <f>Table1[[#This Row],[pledged]]/Table1[[#This Row],[goal]]*100</f>
        <v>1678.3738373837384</v>
      </c>
      <c r="P2077" s="8">
        <f>Table1[[#This Row],[pledged]]/Table1[[#This Row],[backers_count]]</f>
        <v>20.465926829268295</v>
      </c>
      <c r="Q2077" s="9" t="str">
        <f t="shared" si="64"/>
        <v>technology</v>
      </c>
      <c r="R2077" s="9" t="str">
        <f t="shared" si="65"/>
        <v>hardware</v>
      </c>
    </row>
    <row r="2078" spans="1:18" ht="30" x14ac:dyDescent="0.25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8295</v>
      </c>
      <c r="O2078" s="6">
        <f>Table1[[#This Row],[pledged]]/Table1[[#This Row],[goal]]*100</f>
        <v>543.349156424581</v>
      </c>
      <c r="P2078" s="8">
        <f>Table1[[#This Row],[pledged]]/Table1[[#This Row],[backers_count]]</f>
        <v>116.35303146309367</v>
      </c>
      <c r="Q2078" s="9" t="str">
        <f t="shared" si="64"/>
        <v>technology</v>
      </c>
      <c r="R2078" s="9" t="str">
        <f t="shared" si="65"/>
        <v>hardware</v>
      </c>
    </row>
    <row r="2079" spans="1:18" ht="45" x14ac:dyDescent="0.25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8295</v>
      </c>
      <c r="O2079" s="6">
        <f>Table1[[#This Row],[pledged]]/Table1[[#This Row],[goal]]*100</f>
        <v>115.50800000000001</v>
      </c>
      <c r="P2079" s="8">
        <f>Table1[[#This Row],[pledged]]/Table1[[#This Row],[backers_count]]</f>
        <v>307.20212765957444</v>
      </c>
      <c r="Q2079" s="9" t="str">
        <f t="shared" si="64"/>
        <v>technology</v>
      </c>
      <c r="R2079" s="9" t="str">
        <f t="shared" si="65"/>
        <v>hardware</v>
      </c>
    </row>
    <row r="2080" spans="1:18" ht="45" x14ac:dyDescent="0.25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8295</v>
      </c>
      <c r="O2080" s="6">
        <f>Table1[[#This Row],[pledged]]/Table1[[#This Row],[goal]]*100</f>
        <v>131.20499999999998</v>
      </c>
      <c r="P2080" s="8">
        <f>Table1[[#This Row],[pledged]]/Table1[[#This Row],[backers_count]]</f>
        <v>546.6875</v>
      </c>
      <c r="Q2080" s="9" t="str">
        <f t="shared" si="64"/>
        <v>technology</v>
      </c>
      <c r="R2080" s="9" t="str">
        <f t="shared" si="65"/>
        <v>hardware</v>
      </c>
    </row>
    <row r="2081" spans="1:18" ht="60" x14ac:dyDescent="0.25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8295</v>
      </c>
      <c r="O2081" s="6">
        <f>Table1[[#This Row],[pledged]]/Table1[[#This Row],[goal]]*100</f>
        <v>288.17</v>
      </c>
      <c r="P2081" s="8">
        <f>Table1[[#This Row],[pledged]]/Table1[[#This Row],[backers_count]]</f>
        <v>47.474464579901152</v>
      </c>
      <c r="Q2081" s="9" t="str">
        <f t="shared" si="64"/>
        <v>technology</v>
      </c>
      <c r="R2081" s="9" t="str">
        <f t="shared" si="65"/>
        <v>hardware</v>
      </c>
    </row>
    <row r="2082" spans="1:18" ht="60" x14ac:dyDescent="0.25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8295</v>
      </c>
      <c r="O2082" s="6">
        <f>Table1[[#This Row],[pledged]]/Table1[[#This Row],[goal]]*100</f>
        <v>507.8</v>
      </c>
      <c r="P2082" s="8">
        <f>Table1[[#This Row],[pledged]]/Table1[[#This Row],[backers_count]]</f>
        <v>101.56</v>
      </c>
      <c r="Q2082" s="9" t="str">
        <f t="shared" si="64"/>
        <v>technology</v>
      </c>
      <c r="R2082" s="9" t="str">
        <f t="shared" si="65"/>
        <v>hardware</v>
      </c>
    </row>
    <row r="2083" spans="1:18" ht="60" x14ac:dyDescent="0.25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8279</v>
      </c>
      <c r="O2083" s="6">
        <f>Table1[[#This Row],[pledged]]/Table1[[#This Row],[goal]]*100</f>
        <v>114.57142857142857</v>
      </c>
      <c r="P2083" s="8">
        <f>Table1[[#This Row],[pledged]]/Table1[[#This Row],[backers_count]]</f>
        <v>72.909090909090907</v>
      </c>
      <c r="Q2083" s="9" t="str">
        <f t="shared" si="64"/>
        <v>music</v>
      </c>
      <c r="R2083" s="9" t="str">
        <f t="shared" si="65"/>
        <v>indie rock</v>
      </c>
    </row>
    <row r="2084" spans="1:18" ht="60" x14ac:dyDescent="0.25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8279</v>
      </c>
      <c r="O2084" s="6">
        <f>Table1[[#This Row],[pledged]]/Table1[[#This Row],[goal]]*100</f>
        <v>110.73333333333333</v>
      </c>
      <c r="P2084" s="8">
        <f>Table1[[#This Row],[pledged]]/Table1[[#This Row],[backers_count]]</f>
        <v>43.710526315789473</v>
      </c>
      <c r="Q2084" s="9" t="str">
        <f t="shared" si="64"/>
        <v>music</v>
      </c>
      <c r="R2084" s="9" t="str">
        <f t="shared" si="65"/>
        <v>indie rock</v>
      </c>
    </row>
    <row r="2085" spans="1:18" ht="60" x14ac:dyDescent="0.25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8279</v>
      </c>
      <c r="O2085" s="6">
        <f>Table1[[#This Row],[pledged]]/Table1[[#This Row],[goal]]*100</f>
        <v>113.33333333333333</v>
      </c>
      <c r="P2085" s="8">
        <f>Table1[[#This Row],[pledged]]/Table1[[#This Row],[backers_count]]</f>
        <v>34</v>
      </c>
      <c r="Q2085" s="9" t="str">
        <f t="shared" si="64"/>
        <v>music</v>
      </c>
      <c r="R2085" s="9" t="str">
        <f t="shared" si="65"/>
        <v>indie rock</v>
      </c>
    </row>
    <row r="2086" spans="1:18" ht="45" x14ac:dyDescent="0.25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8279</v>
      </c>
      <c r="O2086" s="6">
        <f>Table1[[#This Row],[pledged]]/Table1[[#This Row],[goal]]*100</f>
        <v>108.33333333333333</v>
      </c>
      <c r="P2086" s="8">
        <f>Table1[[#This Row],[pledged]]/Table1[[#This Row],[backers_count]]</f>
        <v>70.652173913043484</v>
      </c>
      <c r="Q2086" s="9" t="str">
        <f t="shared" si="64"/>
        <v>music</v>
      </c>
      <c r="R2086" s="9" t="str">
        <f t="shared" si="65"/>
        <v>indie rock</v>
      </c>
    </row>
    <row r="2087" spans="1:18" ht="60" x14ac:dyDescent="0.25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8279</v>
      </c>
      <c r="O2087" s="6">
        <f>Table1[[#This Row],[pledged]]/Table1[[#This Row],[goal]]*100</f>
        <v>123.53333333333335</v>
      </c>
      <c r="P2087" s="8">
        <f>Table1[[#This Row],[pledged]]/Table1[[#This Row],[backers_count]]</f>
        <v>89.301204819277103</v>
      </c>
      <c r="Q2087" s="9" t="str">
        <f t="shared" si="64"/>
        <v>music</v>
      </c>
      <c r="R2087" s="9" t="str">
        <f t="shared" si="65"/>
        <v>indie rock</v>
      </c>
    </row>
    <row r="2088" spans="1:18" ht="45" x14ac:dyDescent="0.25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8279</v>
      </c>
      <c r="O2088" s="6">
        <f>Table1[[#This Row],[pledged]]/Table1[[#This Row],[goal]]*100</f>
        <v>100.69999999999999</v>
      </c>
      <c r="P2088" s="8">
        <f>Table1[[#This Row],[pledged]]/Table1[[#This Row],[backers_count]]</f>
        <v>115.08571428571429</v>
      </c>
      <c r="Q2088" s="9" t="str">
        <f t="shared" si="64"/>
        <v>music</v>
      </c>
      <c r="R2088" s="9" t="str">
        <f t="shared" si="65"/>
        <v>indie rock</v>
      </c>
    </row>
    <row r="2089" spans="1:18" ht="60" x14ac:dyDescent="0.25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8279</v>
      </c>
      <c r="O2089" s="6">
        <f>Table1[[#This Row],[pledged]]/Table1[[#This Row],[goal]]*100</f>
        <v>103.53333333333335</v>
      </c>
      <c r="P2089" s="8">
        <f>Table1[[#This Row],[pledged]]/Table1[[#This Row],[backers_count]]</f>
        <v>62.12</v>
      </c>
      <c r="Q2089" s="9" t="str">
        <f t="shared" si="64"/>
        <v>music</v>
      </c>
      <c r="R2089" s="9" t="str">
        <f t="shared" si="65"/>
        <v>indie rock</v>
      </c>
    </row>
    <row r="2090" spans="1:18" ht="60" x14ac:dyDescent="0.25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8279</v>
      </c>
      <c r="O2090" s="6">
        <f>Table1[[#This Row],[pledged]]/Table1[[#This Row],[goal]]*100</f>
        <v>115.51066666666668</v>
      </c>
      <c r="P2090" s="8">
        <f>Table1[[#This Row],[pledged]]/Table1[[#This Row],[backers_count]]</f>
        <v>46.204266666666669</v>
      </c>
      <c r="Q2090" s="9" t="str">
        <f t="shared" si="64"/>
        <v>music</v>
      </c>
      <c r="R2090" s="9" t="str">
        <f t="shared" si="65"/>
        <v>indie rock</v>
      </c>
    </row>
    <row r="2091" spans="1:18" ht="30" x14ac:dyDescent="0.25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8279</v>
      </c>
      <c r="O2091" s="6">
        <f>Table1[[#This Row],[pledged]]/Table1[[#This Row],[goal]]*100</f>
        <v>120.4004</v>
      </c>
      <c r="P2091" s="8">
        <f>Table1[[#This Row],[pledged]]/Table1[[#This Row],[backers_count]]</f>
        <v>48.54854838709678</v>
      </c>
      <c r="Q2091" s="9" t="str">
        <f t="shared" si="64"/>
        <v>music</v>
      </c>
      <c r="R2091" s="9" t="str">
        <f t="shared" si="65"/>
        <v>indie rock</v>
      </c>
    </row>
    <row r="2092" spans="1:18" ht="60" x14ac:dyDescent="0.25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8279</v>
      </c>
      <c r="O2092" s="6">
        <f>Table1[[#This Row],[pledged]]/Table1[[#This Row],[goal]]*100</f>
        <v>115.040375</v>
      </c>
      <c r="P2092" s="8">
        <f>Table1[[#This Row],[pledged]]/Table1[[#This Row],[backers_count]]</f>
        <v>57.520187499999999</v>
      </c>
      <c r="Q2092" s="9" t="str">
        <f t="shared" si="64"/>
        <v>music</v>
      </c>
      <c r="R2092" s="9" t="str">
        <f t="shared" si="65"/>
        <v>indie rock</v>
      </c>
    </row>
    <row r="2093" spans="1:18" ht="60" x14ac:dyDescent="0.25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8279</v>
      </c>
      <c r="O2093" s="6">
        <f>Table1[[#This Row],[pledged]]/Table1[[#This Row],[goal]]*100</f>
        <v>120.46777777777777</v>
      </c>
      <c r="P2093" s="8">
        <f>Table1[[#This Row],[pledged]]/Table1[[#This Row],[backers_count]]</f>
        <v>88.147154471544724</v>
      </c>
      <c r="Q2093" s="9" t="str">
        <f t="shared" si="64"/>
        <v>music</v>
      </c>
      <c r="R2093" s="9" t="str">
        <f t="shared" si="65"/>
        <v>indie rock</v>
      </c>
    </row>
    <row r="2094" spans="1:18" ht="45" x14ac:dyDescent="0.25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8279</v>
      </c>
      <c r="O2094" s="6">
        <f>Table1[[#This Row],[pledged]]/Table1[[#This Row],[goal]]*100</f>
        <v>101.28333333333333</v>
      </c>
      <c r="P2094" s="8">
        <f>Table1[[#This Row],[pledged]]/Table1[[#This Row],[backers_count]]</f>
        <v>110.49090909090908</v>
      </c>
      <c r="Q2094" s="9" t="str">
        <f t="shared" si="64"/>
        <v>music</v>
      </c>
      <c r="R2094" s="9" t="str">
        <f t="shared" si="65"/>
        <v>indie rock</v>
      </c>
    </row>
    <row r="2095" spans="1:18" ht="45" x14ac:dyDescent="0.25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8279</v>
      </c>
      <c r="O2095" s="6">
        <f>Table1[[#This Row],[pledged]]/Table1[[#This Row],[goal]]*100</f>
        <v>102.46666666666667</v>
      </c>
      <c r="P2095" s="8">
        <f>Table1[[#This Row],[pledged]]/Table1[[#This Row],[backers_count]]</f>
        <v>66.826086956521735</v>
      </c>
      <c r="Q2095" s="9" t="str">
        <f t="shared" si="64"/>
        <v>music</v>
      </c>
      <c r="R2095" s="9" t="str">
        <f t="shared" si="65"/>
        <v>indie rock</v>
      </c>
    </row>
    <row r="2096" spans="1:18" ht="60" x14ac:dyDescent="0.25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8279</v>
      </c>
      <c r="O2096" s="6">
        <f>Table1[[#This Row],[pledged]]/Table1[[#This Row],[goal]]*100</f>
        <v>120.54285714285714</v>
      </c>
      <c r="P2096" s="8">
        <f>Table1[[#This Row],[pledged]]/Table1[[#This Row],[backers_count]]</f>
        <v>58.597222222222221</v>
      </c>
      <c r="Q2096" s="9" t="str">
        <f t="shared" si="64"/>
        <v>music</v>
      </c>
      <c r="R2096" s="9" t="str">
        <f t="shared" si="65"/>
        <v>indie rock</v>
      </c>
    </row>
    <row r="2097" spans="1:18" ht="45" x14ac:dyDescent="0.25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8279</v>
      </c>
      <c r="O2097" s="6">
        <f>Table1[[#This Row],[pledged]]/Table1[[#This Row],[goal]]*100</f>
        <v>100</v>
      </c>
      <c r="P2097" s="8">
        <f>Table1[[#This Row],[pledged]]/Table1[[#This Row],[backers_count]]</f>
        <v>113.63636363636364</v>
      </c>
      <c r="Q2097" s="9" t="str">
        <f t="shared" si="64"/>
        <v>music</v>
      </c>
      <c r="R2097" s="9" t="str">
        <f t="shared" si="65"/>
        <v>indie rock</v>
      </c>
    </row>
    <row r="2098" spans="1:18" ht="45" x14ac:dyDescent="0.25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8279</v>
      </c>
      <c r="O2098" s="6">
        <f>Table1[[#This Row],[pledged]]/Table1[[#This Row],[goal]]*100</f>
        <v>101.66666666666666</v>
      </c>
      <c r="P2098" s="8">
        <f>Table1[[#This Row],[pledged]]/Table1[[#This Row],[backers_count]]</f>
        <v>43.571428571428569</v>
      </c>
      <c r="Q2098" s="9" t="str">
        <f t="shared" si="64"/>
        <v>music</v>
      </c>
      <c r="R2098" s="9" t="str">
        <f t="shared" si="65"/>
        <v>indie rock</v>
      </c>
    </row>
    <row r="2099" spans="1:18" ht="60" x14ac:dyDescent="0.25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8279</v>
      </c>
      <c r="O2099" s="6">
        <f>Table1[[#This Row],[pledged]]/Table1[[#This Row],[goal]]*100</f>
        <v>100</v>
      </c>
      <c r="P2099" s="8">
        <f>Table1[[#This Row],[pledged]]/Table1[[#This Row],[backers_count]]</f>
        <v>78.94736842105263</v>
      </c>
      <c r="Q2099" s="9" t="str">
        <f t="shared" si="64"/>
        <v>music</v>
      </c>
      <c r="R2099" s="9" t="str">
        <f t="shared" si="65"/>
        <v>indie rock</v>
      </c>
    </row>
    <row r="2100" spans="1:18" ht="45" x14ac:dyDescent="0.25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8279</v>
      </c>
      <c r="O2100" s="6">
        <f>Table1[[#This Row],[pledged]]/Table1[[#This Row],[goal]]*100</f>
        <v>100.33333333333334</v>
      </c>
      <c r="P2100" s="8">
        <f>Table1[[#This Row],[pledged]]/Table1[[#This Row],[backers_count]]</f>
        <v>188.125</v>
      </c>
      <c r="Q2100" s="9" t="str">
        <f t="shared" si="64"/>
        <v>music</v>
      </c>
      <c r="R2100" s="9" t="str">
        <f t="shared" si="65"/>
        <v>indie rock</v>
      </c>
    </row>
    <row r="2101" spans="1:18" x14ac:dyDescent="0.25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8279</v>
      </c>
      <c r="O2101" s="6">
        <f>Table1[[#This Row],[pledged]]/Table1[[#This Row],[goal]]*100</f>
        <v>132.36666666666667</v>
      </c>
      <c r="P2101" s="8">
        <f>Table1[[#This Row],[pledged]]/Table1[[#This Row],[backers_count]]</f>
        <v>63.031746031746032</v>
      </c>
      <c r="Q2101" s="9" t="str">
        <f t="shared" si="64"/>
        <v>music</v>
      </c>
      <c r="R2101" s="9" t="str">
        <f t="shared" si="65"/>
        <v>indie rock</v>
      </c>
    </row>
    <row r="2102" spans="1:18" ht="60" x14ac:dyDescent="0.25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8279</v>
      </c>
      <c r="O2102" s="6">
        <f>Table1[[#This Row],[pledged]]/Table1[[#This Row],[goal]]*100</f>
        <v>136.66666666666666</v>
      </c>
      <c r="P2102" s="8">
        <f>Table1[[#This Row],[pledged]]/Table1[[#This Row],[backers_count]]</f>
        <v>30.37037037037037</v>
      </c>
      <c r="Q2102" s="9" t="str">
        <f t="shared" si="64"/>
        <v>music</v>
      </c>
      <c r="R2102" s="9" t="str">
        <f t="shared" si="65"/>
        <v>indie rock</v>
      </c>
    </row>
    <row r="2103" spans="1:18" ht="60" x14ac:dyDescent="0.25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8279</v>
      </c>
      <c r="O2103" s="6">
        <f>Table1[[#This Row],[pledged]]/Table1[[#This Row],[goal]]*100</f>
        <v>113.25</v>
      </c>
      <c r="P2103" s="8">
        <f>Table1[[#This Row],[pledged]]/Table1[[#This Row],[backers_count]]</f>
        <v>51.477272727272727</v>
      </c>
      <c r="Q2103" s="9" t="str">
        <f t="shared" si="64"/>
        <v>music</v>
      </c>
      <c r="R2103" s="9" t="str">
        <f t="shared" si="65"/>
        <v>indie rock</v>
      </c>
    </row>
    <row r="2104" spans="1:18" ht="60" x14ac:dyDescent="0.25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8279</v>
      </c>
      <c r="O2104" s="6">
        <f>Table1[[#This Row],[pledged]]/Table1[[#This Row],[goal]]*100</f>
        <v>136</v>
      </c>
      <c r="P2104" s="8">
        <f>Table1[[#This Row],[pledged]]/Table1[[#This Row],[backers_count]]</f>
        <v>35.789473684210527</v>
      </c>
      <c r="Q2104" s="9" t="str">
        <f t="shared" si="64"/>
        <v>music</v>
      </c>
      <c r="R2104" s="9" t="str">
        <f t="shared" si="65"/>
        <v>indie rock</v>
      </c>
    </row>
    <row r="2105" spans="1:18" ht="30" x14ac:dyDescent="0.25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8279</v>
      </c>
      <c r="O2105" s="6">
        <f>Table1[[#This Row],[pledged]]/Table1[[#This Row],[goal]]*100</f>
        <v>146.12318374694613</v>
      </c>
      <c r="P2105" s="8">
        <f>Table1[[#This Row],[pledged]]/Table1[[#This Row],[backers_count]]</f>
        <v>98.817391304347822</v>
      </c>
      <c r="Q2105" s="9" t="str">
        <f t="shared" si="64"/>
        <v>music</v>
      </c>
      <c r="R2105" s="9" t="str">
        <f t="shared" si="65"/>
        <v>indie rock</v>
      </c>
    </row>
    <row r="2106" spans="1:18" ht="45" x14ac:dyDescent="0.25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8279</v>
      </c>
      <c r="O2106" s="6">
        <f>Table1[[#This Row],[pledged]]/Table1[[#This Row],[goal]]*100</f>
        <v>129.5</v>
      </c>
      <c r="P2106" s="8">
        <f>Table1[[#This Row],[pledged]]/Table1[[#This Row],[backers_count]]</f>
        <v>28</v>
      </c>
      <c r="Q2106" s="9" t="str">
        <f t="shared" si="64"/>
        <v>music</v>
      </c>
      <c r="R2106" s="9" t="str">
        <f t="shared" si="65"/>
        <v>indie rock</v>
      </c>
    </row>
    <row r="2107" spans="1:18" ht="45" x14ac:dyDescent="0.25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8279</v>
      </c>
      <c r="O2107" s="6">
        <f>Table1[[#This Row],[pledged]]/Table1[[#This Row],[goal]]*100</f>
        <v>254</v>
      </c>
      <c r="P2107" s="8">
        <f>Table1[[#This Row],[pledged]]/Table1[[#This Row],[backers_count]]</f>
        <v>51.313131313131315</v>
      </c>
      <c r="Q2107" s="9" t="str">
        <f t="shared" si="64"/>
        <v>music</v>
      </c>
      <c r="R2107" s="9" t="str">
        <f t="shared" si="65"/>
        <v>indie rock</v>
      </c>
    </row>
    <row r="2108" spans="1:18" ht="60" x14ac:dyDescent="0.25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8279</v>
      </c>
      <c r="O2108" s="6">
        <f>Table1[[#This Row],[pledged]]/Table1[[#This Row],[goal]]*100</f>
        <v>107.04545454545456</v>
      </c>
      <c r="P2108" s="8">
        <f>Table1[[#This Row],[pledged]]/Table1[[#This Row],[backers_count]]</f>
        <v>53.522727272727273</v>
      </c>
      <c r="Q2108" s="9" t="str">
        <f t="shared" si="64"/>
        <v>music</v>
      </c>
      <c r="R2108" s="9" t="str">
        <f t="shared" si="65"/>
        <v>indie rock</v>
      </c>
    </row>
    <row r="2109" spans="1:18" ht="45" x14ac:dyDescent="0.25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8279</v>
      </c>
      <c r="O2109" s="6">
        <f>Table1[[#This Row],[pledged]]/Table1[[#This Row],[goal]]*100</f>
        <v>107.73299999999999</v>
      </c>
      <c r="P2109" s="8">
        <f>Table1[[#This Row],[pledged]]/Table1[[#This Row],[backers_count]]</f>
        <v>37.149310344827583</v>
      </c>
      <c r="Q2109" s="9" t="str">
        <f t="shared" si="64"/>
        <v>music</v>
      </c>
      <c r="R2109" s="9" t="str">
        <f t="shared" si="65"/>
        <v>indie rock</v>
      </c>
    </row>
    <row r="2110" spans="1:18" ht="60" x14ac:dyDescent="0.25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8279</v>
      </c>
      <c r="O2110" s="6">
        <f>Table1[[#This Row],[pledged]]/Table1[[#This Row],[goal]]*100</f>
        <v>107.31250000000001</v>
      </c>
      <c r="P2110" s="8">
        <f>Table1[[#This Row],[pledged]]/Table1[[#This Row],[backers_count]]</f>
        <v>89.895287958115176</v>
      </c>
      <c r="Q2110" s="9" t="str">
        <f t="shared" si="64"/>
        <v>music</v>
      </c>
      <c r="R2110" s="9" t="str">
        <f t="shared" si="65"/>
        <v>indie rock</v>
      </c>
    </row>
    <row r="2111" spans="1:18" ht="45" x14ac:dyDescent="0.25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8279</v>
      </c>
      <c r="O2111" s="6">
        <f>Table1[[#This Row],[pledged]]/Table1[[#This Row],[goal]]*100</f>
        <v>106.52500000000001</v>
      </c>
      <c r="P2111" s="8">
        <f>Table1[[#This Row],[pledged]]/Table1[[#This Row],[backers_count]]</f>
        <v>106.52500000000001</v>
      </c>
      <c r="Q2111" s="9" t="str">
        <f t="shared" si="64"/>
        <v>music</v>
      </c>
      <c r="R2111" s="9" t="str">
        <f t="shared" si="65"/>
        <v>indie rock</v>
      </c>
    </row>
    <row r="2112" spans="1:18" ht="30" x14ac:dyDescent="0.25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8279</v>
      </c>
      <c r="O2112" s="6">
        <f>Table1[[#This Row],[pledged]]/Table1[[#This Row],[goal]]*100</f>
        <v>100.35000000000001</v>
      </c>
      <c r="P2112" s="8">
        <f>Table1[[#This Row],[pledged]]/Table1[[#This Row],[backers_count]]</f>
        <v>52.815789473684212</v>
      </c>
      <c r="Q2112" s="9" t="str">
        <f t="shared" si="64"/>
        <v>music</v>
      </c>
      <c r="R2112" s="9" t="str">
        <f t="shared" si="65"/>
        <v>indie rock</v>
      </c>
    </row>
    <row r="2113" spans="1:18" ht="60" x14ac:dyDescent="0.25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8279</v>
      </c>
      <c r="O2113" s="6">
        <f>Table1[[#This Row],[pledged]]/Table1[[#This Row],[goal]]*100</f>
        <v>106.5</v>
      </c>
      <c r="P2113" s="8">
        <f>Table1[[#This Row],[pledged]]/Table1[[#This Row],[backers_count]]</f>
        <v>54.615384615384613</v>
      </c>
      <c r="Q2113" s="9" t="str">
        <f t="shared" si="64"/>
        <v>music</v>
      </c>
      <c r="R2113" s="9" t="str">
        <f t="shared" si="65"/>
        <v>indie rock</v>
      </c>
    </row>
    <row r="2114" spans="1:18" ht="45" x14ac:dyDescent="0.25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8279</v>
      </c>
      <c r="O2114" s="6">
        <f>Table1[[#This Row],[pledged]]/Table1[[#This Row],[goal]]*100</f>
        <v>100</v>
      </c>
      <c r="P2114" s="8">
        <f>Table1[[#This Row],[pledged]]/Table1[[#This Row],[backers_count]]</f>
        <v>27.272727272727273</v>
      </c>
      <c r="Q2114" s="9" t="str">
        <f t="shared" ref="Q2114:Q2177" si="66">LEFT($N2114,SEARCH("/",$N2114)-1)</f>
        <v>music</v>
      </c>
      <c r="R2114" s="9" t="str">
        <f t="shared" ref="R2114:R2177" si="67">RIGHT(N2114,LEN(N2114)-SEARCH("/",N2114))</f>
        <v>indie rock</v>
      </c>
    </row>
    <row r="2115" spans="1:18" ht="30" x14ac:dyDescent="0.25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8279</v>
      </c>
      <c r="O2115" s="6">
        <f>Table1[[#This Row],[pledged]]/Table1[[#This Row],[goal]]*100</f>
        <v>104.85714285714285</v>
      </c>
      <c r="P2115" s="8">
        <f>Table1[[#This Row],[pledged]]/Table1[[#This Row],[backers_count]]</f>
        <v>68.598130841121488</v>
      </c>
      <c r="Q2115" s="9" t="str">
        <f t="shared" si="66"/>
        <v>music</v>
      </c>
      <c r="R2115" s="9" t="str">
        <f t="shared" si="67"/>
        <v>indie rock</v>
      </c>
    </row>
    <row r="2116" spans="1:18" ht="60" x14ac:dyDescent="0.25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8279</v>
      </c>
      <c r="O2116" s="6">
        <f>Table1[[#This Row],[pledged]]/Table1[[#This Row],[goal]]*100</f>
        <v>104.69999999999999</v>
      </c>
      <c r="P2116" s="8">
        <f>Table1[[#This Row],[pledged]]/Table1[[#This Row],[backers_count]]</f>
        <v>35.612244897959187</v>
      </c>
      <c r="Q2116" s="9" t="str">
        <f t="shared" si="66"/>
        <v>music</v>
      </c>
      <c r="R2116" s="9" t="str">
        <f t="shared" si="67"/>
        <v>indie rock</v>
      </c>
    </row>
    <row r="2117" spans="1:18" ht="45" x14ac:dyDescent="0.25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8279</v>
      </c>
      <c r="O2117" s="6">
        <f>Table1[[#This Row],[pledged]]/Table1[[#This Row],[goal]]*100</f>
        <v>225.66666666666669</v>
      </c>
      <c r="P2117" s="8">
        <f>Table1[[#This Row],[pledged]]/Table1[[#This Row],[backers_count]]</f>
        <v>94.027777777777771</v>
      </c>
      <c r="Q2117" s="9" t="str">
        <f t="shared" si="66"/>
        <v>music</v>
      </c>
      <c r="R2117" s="9" t="str">
        <f t="shared" si="67"/>
        <v>indie rock</v>
      </c>
    </row>
    <row r="2118" spans="1:18" ht="45" x14ac:dyDescent="0.25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8279</v>
      </c>
      <c r="O2118" s="6">
        <f>Table1[[#This Row],[pledged]]/Table1[[#This Row],[goal]]*100</f>
        <v>100.90416666666667</v>
      </c>
      <c r="P2118" s="8">
        <f>Table1[[#This Row],[pledged]]/Table1[[#This Row],[backers_count]]</f>
        <v>526.45652173913038</v>
      </c>
      <c r="Q2118" s="9" t="str">
        <f t="shared" si="66"/>
        <v>music</v>
      </c>
      <c r="R2118" s="9" t="str">
        <f t="shared" si="67"/>
        <v>indie rock</v>
      </c>
    </row>
    <row r="2119" spans="1:18" ht="60" x14ac:dyDescent="0.25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8279</v>
      </c>
      <c r="O2119" s="6">
        <f>Table1[[#This Row],[pledged]]/Table1[[#This Row],[goal]]*100</f>
        <v>147.75</v>
      </c>
      <c r="P2119" s="8">
        <f>Table1[[#This Row],[pledged]]/Table1[[#This Row],[backers_count]]</f>
        <v>50.657142857142858</v>
      </c>
      <c r="Q2119" s="9" t="str">
        <f t="shared" si="66"/>
        <v>music</v>
      </c>
      <c r="R2119" s="9" t="str">
        <f t="shared" si="67"/>
        <v>indie rock</v>
      </c>
    </row>
    <row r="2120" spans="1:18" ht="30" x14ac:dyDescent="0.25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8279</v>
      </c>
      <c r="O2120" s="6">
        <f>Table1[[#This Row],[pledged]]/Table1[[#This Row],[goal]]*100</f>
        <v>134.61099999999999</v>
      </c>
      <c r="P2120" s="8">
        <f>Table1[[#This Row],[pledged]]/Table1[[#This Row],[backers_count]]</f>
        <v>79.182941176470578</v>
      </c>
      <c r="Q2120" s="9" t="str">
        <f t="shared" si="66"/>
        <v>music</v>
      </c>
      <c r="R2120" s="9" t="str">
        <f t="shared" si="67"/>
        <v>indie rock</v>
      </c>
    </row>
    <row r="2121" spans="1:18" ht="45" x14ac:dyDescent="0.25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8279</v>
      </c>
      <c r="O2121" s="6">
        <f>Table1[[#This Row],[pledged]]/Table1[[#This Row],[goal]]*100</f>
        <v>100.75</v>
      </c>
      <c r="P2121" s="8">
        <f>Table1[[#This Row],[pledged]]/Table1[[#This Row],[backers_count]]</f>
        <v>91.590909090909093</v>
      </c>
      <c r="Q2121" s="9" t="str">
        <f t="shared" si="66"/>
        <v>music</v>
      </c>
      <c r="R2121" s="9" t="str">
        <f t="shared" si="67"/>
        <v>indie rock</v>
      </c>
    </row>
    <row r="2122" spans="1:18" ht="45" x14ac:dyDescent="0.25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8279</v>
      </c>
      <c r="O2122" s="6">
        <f>Table1[[#This Row],[pledged]]/Table1[[#This Row],[goal]]*100</f>
        <v>100.880375</v>
      </c>
      <c r="P2122" s="8">
        <f>Table1[[#This Row],[pledged]]/Table1[[#This Row],[backers_count]]</f>
        <v>116.96275362318841</v>
      </c>
      <c r="Q2122" s="9" t="str">
        <f t="shared" si="66"/>
        <v>music</v>
      </c>
      <c r="R2122" s="9" t="str">
        <f t="shared" si="67"/>
        <v>indie rock</v>
      </c>
    </row>
    <row r="2123" spans="1:18" ht="45" x14ac:dyDescent="0.25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8282</v>
      </c>
      <c r="O2123" s="6">
        <f>Table1[[#This Row],[pledged]]/Table1[[#This Row],[goal]]*100</f>
        <v>0.56800000000000006</v>
      </c>
      <c r="P2123" s="8">
        <f>Table1[[#This Row],[pledged]]/Table1[[#This Row],[backers_count]]</f>
        <v>28.4</v>
      </c>
      <c r="Q2123" s="9" t="str">
        <f t="shared" si="66"/>
        <v>games</v>
      </c>
      <c r="R2123" s="9" t="str">
        <f t="shared" si="67"/>
        <v>video games</v>
      </c>
    </row>
    <row r="2124" spans="1:18" ht="45" x14ac:dyDescent="0.25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8282</v>
      </c>
      <c r="O2124" s="6">
        <f>Table1[[#This Row],[pledged]]/Table1[[#This Row],[goal]]*100</f>
        <v>0.38750000000000001</v>
      </c>
      <c r="P2124" s="8">
        <f>Table1[[#This Row],[pledged]]/Table1[[#This Row],[backers_count]]</f>
        <v>103.33333333333333</v>
      </c>
      <c r="Q2124" s="9" t="str">
        <f t="shared" si="66"/>
        <v>games</v>
      </c>
      <c r="R2124" s="9" t="str">
        <f t="shared" si="67"/>
        <v>video games</v>
      </c>
    </row>
    <row r="2125" spans="1:18" ht="60" x14ac:dyDescent="0.25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8282</v>
      </c>
      <c r="O2125" s="6">
        <f>Table1[[#This Row],[pledged]]/Table1[[#This Row],[goal]]*100</f>
        <v>10</v>
      </c>
      <c r="P2125" s="8">
        <f>Table1[[#This Row],[pledged]]/Table1[[#This Row],[backers_count]]</f>
        <v>10</v>
      </c>
      <c r="Q2125" s="9" t="str">
        <f t="shared" si="66"/>
        <v>games</v>
      </c>
      <c r="R2125" s="9" t="str">
        <f t="shared" si="67"/>
        <v>video games</v>
      </c>
    </row>
    <row r="2126" spans="1:18" ht="60" x14ac:dyDescent="0.25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8282</v>
      </c>
      <c r="O2126" s="6">
        <f>Table1[[#This Row],[pledged]]/Table1[[#This Row],[goal]]*100</f>
        <v>10.454545454545453</v>
      </c>
      <c r="P2126" s="8">
        <f>Table1[[#This Row],[pledged]]/Table1[[#This Row],[backers_count]]</f>
        <v>23</v>
      </c>
      <c r="Q2126" s="9" t="str">
        <f t="shared" si="66"/>
        <v>games</v>
      </c>
      <c r="R2126" s="9" t="str">
        <f t="shared" si="67"/>
        <v>video games</v>
      </c>
    </row>
    <row r="2127" spans="1:18" ht="45" x14ac:dyDescent="0.25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8282</v>
      </c>
      <c r="O2127" s="6">
        <f>Table1[[#This Row],[pledged]]/Table1[[#This Row],[goal]]*100</f>
        <v>1.4200000000000002</v>
      </c>
      <c r="P2127" s="8">
        <f>Table1[[#This Row],[pledged]]/Table1[[#This Row],[backers_count]]</f>
        <v>31.555555555555557</v>
      </c>
      <c r="Q2127" s="9" t="str">
        <f t="shared" si="66"/>
        <v>games</v>
      </c>
      <c r="R2127" s="9" t="str">
        <f t="shared" si="67"/>
        <v>video games</v>
      </c>
    </row>
    <row r="2128" spans="1:18" ht="45" x14ac:dyDescent="0.25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8282</v>
      </c>
      <c r="O2128" s="6">
        <f>Table1[[#This Row],[pledged]]/Table1[[#This Row],[goal]]*100</f>
        <v>0.05</v>
      </c>
      <c r="P2128" s="8">
        <f>Table1[[#This Row],[pledged]]/Table1[[#This Row],[backers_count]]</f>
        <v>5</v>
      </c>
      <c r="Q2128" s="9" t="str">
        <f t="shared" si="66"/>
        <v>games</v>
      </c>
      <c r="R2128" s="9" t="str">
        <f t="shared" si="67"/>
        <v>video games</v>
      </c>
    </row>
    <row r="2129" spans="1:18" ht="30" x14ac:dyDescent="0.25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8282</v>
      </c>
      <c r="O2129" s="6">
        <f>Table1[[#This Row],[pledged]]/Table1[[#This Row],[goal]]*100</f>
        <v>28.842857142857142</v>
      </c>
      <c r="P2129" s="8">
        <f>Table1[[#This Row],[pledged]]/Table1[[#This Row],[backers_count]]</f>
        <v>34.220338983050844</v>
      </c>
      <c r="Q2129" s="9" t="str">
        <f t="shared" si="66"/>
        <v>games</v>
      </c>
      <c r="R2129" s="9" t="str">
        <f t="shared" si="67"/>
        <v>video games</v>
      </c>
    </row>
    <row r="2130" spans="1:18" ht="60" x14ac:dyDescent="0.25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8282</v>
      </c>
      <c r="O2130" s="6">
        <f>Table1[[#This Row],[pledged]]/Table1[[#This Row],[goal]]*100</f>
        <v>0.16666666666666669</v>
      </c>
      <c r="P2130" s="8">
        <f>Table1[[#This Row],[pledged]]/Table1[[#This Row],[backers_count]]</f>
        <v>25</v>
      </c>
      <c r="Q2130" s="9" t="str">
        <f t="shared" si="66"/>
        <v>games</v>
      </c>
      <c r="R2130" s="9" t="str">
        <f t="shared" si="67"/>
        <v>video games</v>
      </c>
    </row>
    <row r="2131" spans="1:18" ht="60" x14ac:dyDescent="0.25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8282</v>
      </c>
      <c r="O2131" s="6">
        <f>Table1[[#This Row],[pledged]]/Table1[[#This Row],[goal]]*100</f>
        <v>11.799999999999999</v>
      </c>
      <c r="P2131" s="8">
        <f>Table1[[#This Row],[pledged]]/Table1[[#This Row],[backers_count]]</f>
        <v>19.666666666666668</v>
      </c>
      <c r="Q2131" s="9" t="str">
        <f t="shared" si="66"/>
        <v>games</v>
      </c>
      <c r="R2131" s="9" t="str">
        <f t="shared" si="67"/>
        <v>video games</v>
      </c>
    </row>
    <row r="2132" spans="1:18" ht="30" x14ac:dyDescent="0.25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8282</v>
      </c>
      <c r="O2132" s="6">
        <f>Table1[[#This Row],[pledged]]/Table1[[#This Row],[goal]]*100</f>
        <v>0.20238095238095236</v>
      </c>
      <c r="P2132" s="8">
        <f>Table1[[#This Row],[pledged]]/Table1[[#This Row],[backers_count]]</f>
        <v>21.25</v>
      </c>
      <c r="Q2132" s="9" t="str">
        <f t="shared" si="66"/>
        <v>games</v>
      </c>
      <c r="R2132" s="9" t="str">
        <f t="shared" si="67"/>
        <v>video games</v>
      </c>
    </row>
    <row r="2133" spans="1:18" ht="45" x14ac:dyDescent="0.25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8282</v>
      </c>
      <c r="O2133" s="6">
        <f>Table1[[#This Row],[pledged]]/Table1[[#This Row],[goal]]*100</f>
        <v>5</v>
      </c>
      <c r="P2133" s="8">
        <f>Table1[[#This Row],[pledged]]/Table1[[#This Row],[backers_count]]</f>
        <v>8.3333333333333339</v>
      </c>
      <c r="Q2133" s="9" t="str">
        <f t="shared" si="66"/>
        <v>games</v>
      </c>
      <c r="R2133" s="9" t="str">
        <f t="shared" si="67"/>
        <v>video games</v>
      </c>
    </row>
    <row r="2134" spans="1:18" ht="60" x14ac:dyDescent="0.25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8282</v>
      </c>
      <c r="O2134" s="6">
        <f>Table1[[#This Row],[pledged]]/Table1[[#This Row],[goal]]*100</f>
        <v>2.1129899999999995</v>
      </c>
      <c r="P2134" s="8">
        <f>Table1[[#This Row],[pledged]]/Table1[[#This Row],[backers_count]]</f>
        <v>21.34333333333333</v>
      </c>
      <c r="Q2134" s="9" t="str">
        <f t="shared" si="66"/>
        <v>games</v>
      </c>
      <c r="R2134" s="9" t="str">
        <f t="shared" si="67"/>
        <v>video games</v>
      </c>
    </row>
    <row r="2135" spans="1:18" ht="60" x14ac:dyDescent="0.25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8282</v>
      </c>
      <c r="O2135" s="6">
        <f>Table1[[#This Row],[pledged]]/Table1[[#This Row],[goal]]*100</f>
        <v>1.6</v>
      </c>
      <c r="P2135" s="8">
        <f>Table1[[#This Row],[pledged]]/Table1[[#This Row],[backers_count]]</f>
        <v>5.333333333333333</v>
      </c>
      <c r="Q2135" s="9" t="str">
        <f t="shared" si="66"/>
        <v>games</v>
      </c>
      <c r="R2135" s="9" t="str">
        <f t="shared" si="67"/>
        <v>video games</v>
      </c>
    </row>
    <row r="2136" spans="1:18" ht="45" x14ac:dyDescent="0.25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8282</v>
      </c>
      <c r="O2136" s="6">
        <f>Table1[[#This Row],[pledged]]/Table1[[#This Row],[goal]]*100</f>
        <v>1.7333333333333332</v>
      </c>
      <c r="P2136" s="8">
        <f>Table1[[#This Row],[pledged]]/Table1[[#This Row],[backers_count]]</f>
        <v>34.666666666666664</v>
      </c>
      <c r="Q2136" s="9" t="str">
        <f t="shared" si="66"/>
        <v>games</v>
      </c>
      <c r="R2136" s="9" t="str">
        <f t="shared" si="67"/>
        <v>video games</v>
      </c>
    </row>
    <row r="2137" spans="1:18" ht="60" x14ac:dyDescent="0.25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8282</v>
      </c>
      <c r="O2137" s="6">
        <f>Table1[[#This Row],[pledged]]/Table1[[#This Row],[goal]]*100</f>
        <v>9.56</v>
      </c>
      <c r="P2137" s="8">
        <f>Table1[[#This Row],[pledged]]/Table1[[#This Row],[backers_count]]</f>
        <v>21.727272727272727</v>
      </c>
      <c r="Q2137" s="9" t="str">
        <f t="shared" si="66"/>
        <v>games</v>
      </c>
      <c r="R2137" s="9" t="str">
        <f t="shared" si="67"/>
        <v>video games</v>
      </c>
    </row>
    <row r="2138" spans="1:18" ht="45" x14ac:dyDescent="0.25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8282</v>
      </c>
      <c r="O2138" s="6">
        <f>Table1[[#This Row],[pledged]]/Table1[[#This Row],[goal]]*100</f>
        <v>5.9612499999999999E-2</v>
      </c>
      <c r="P2138" s="8">
        <f>Table1[[#This Row],[pledged]]/Table1[[#This Row],[backers_count]]</f>
        <v>11.922499999999999</v>
      </c>
      <c r="Q2138" s="9" t="str">
        <f t="shared" si="66"/>
        <v>games</v>
      </c>
      <c r="R2138" s="9" t="str">
        <f t="shared" si="67"/>
        <v>video games</v>
      </c>
    </row>
    <row r="2139" spans="1:18" ht="45" x14ac:dyDescent="0.25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8282</v>
      </c>
      <c r="O2139" s="6">
        <f>Table1[[#This Row],[pledged]]/Table1[[#This Row],[goal]]*100</f>
        <v>28.405999999999999</v>
      </c>
      <c r="P2139" s="8">
        <f>Table1[[#This Row],[pledged]]/Table1[[#This Row],[backers_count]]</f>
        <v>26.59737827715356</v>
      </c>
      <c r="Q2139" s="9" t="str">
        <f t="shared" si="66"/>
        <v>games</v>
      </c>
      <c r="R2139" s="9" t="str">
        <f t="shared" si="67"/>
        <v>video games</v>
      </c>
    </row>
    <row r="2140" spans="1:18" ht="45" x14ac:dyDescent="0.25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8282</v>
      </c>
      <c r="O2140" s="6">
        <f>Table1[[#This Row],[pledged]]/Table1[[#This Row],[goal]]*100</f>
        <v>12.8</v>
      </c>
      <c r="P2140" s="8">
        <f>Table1[[#This Row],[pledged]]/Table1[[#This Row],[backers_count]]</f>
        <v>10.666666666666666</v>
      </c>
      <c r="Q2140" s="9" t="str">
        <f t="shared" si="66"/>
        <v>games</v>
      </c>
      <c r="R2140" s="9" t="str">
        <f t="shared" si="67"/>
        <v>video games</v>
      </c>
    </row>
    <row r="2141" spans="1:18" ht="60" x14ac:dyDescent="0.25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8282</v>
      </c>
      <c r="O2141" s="6">
        <f>Table1[[#This Row],[pledged]]/Table1[[#This Row],[goal]]*100</f>
        <v>5.42</v>
      </c>
      <c r="P2141" s="8">
        <f>Table1[[#This Row],[pledged]]/Table1[[#This Row],[backers_count]]</f>
        <v>29.035714285714285</v>
      </c>
      <c r="Q2141" s="9" t="str">
        <f t="shared" si="66"/>
        <v>games</v>
      </c>
      <c r="R2141" s="9" t="str">
        <f t="shared" si="67"/>
        <v>video games</v>
      </c>
    </row>
    <row r="2142" spans="1:18" ht="60" x14ac:dyDescent="0.25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8282</v>
      </c>
      <c r="O2142" s="6">
        <f>Table1[[#This Row],[pledged]]/Table1[[#This Row],[goal]]*100</f>
        <v>0.11199999999999999</v>
      </c>
      <c r="P2142" s="8">
        <f>Table1[[#This Row],[pledged]]/Table1[[#This Row],[backers_count]]</f>
        <v>50.909090909090907</v>
      </c>
      <c r="Q2142" s="9" t="str">
        <f t="shared" si="66"/>
        <v>games</v>
      </c>
      <c r="R2142" s="9" t="str">
        <f t="shared" si="67"/>
        <v>video games</v>
      </c>
    </row>
    <row r="2143" spans="1:18" ht="60" x14ac:dyDescent="0.25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8282</v>
      </c>
      <c r="O2143" s="6">
        <f>Table1[[#This Row],[pledged]]/Table1[[#This Row],[goal]]*100</f>
        <v>0</v>
      </c>
      <c r="P2143" s="8" t="e">
        <f>Table1[[#This Row],[pledged]]/Table1[[#This Row],[backers_count]]</f>
        <v>#DIV/0!</v>
      </c>
      <c r="Q2143" s="9" t="str">
        <f t="shared" si="66"/>
        <v>games</v>
      </c>
      <c r="R2143" s="9" t="str">
        <f t="shared" si="67"/>
        <v>video games</v>
      </c>
    </row>
    <row r="2144" spans="1:18" ht="60" x14ac:dyDescent="0.25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8282</v>
      </c>
      <c r="O2144" s="6">
        <f>Table1[[#This Row],[pledged]]/Table1[[#This Row],[goal]]*100</f>
        <v>5.7238095238095239</v>
      </c>
      <c r="P2144" s="8">
        <f>Table1[[#This Row],[pledged]]/Table1[[#This Row],[backers_count]]</f>
        <v>50.083333333333336</v>
      </c>
      <c r="Q2144" s="9" t="str">
        <f t="shared" si="66"/>
        <v>games</v>
      </c>
      <c r="R2144" s="9" t="str">
        <f t="shared" si="67"/>
        <v>video games</v>
      </c>
    </row>
    <row r="2145" spans="1:18" ht="60" x14ac:dyDescent="0.25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8282</v>
      </c>
      <c r="O2145" s="6">
        <f>Table1[[#This Row],[pledged]]/Table1[[#This Row],[goal]]*100</f>
        <v>11.25</v>
      </c>
      <c r="P2145" s="8">
        <f>Table1[[#This Row],[pledged]]/Table1[[#This Row],[backers_count]]</f>
        <v>45</v>
      </c>
      <c r="Q2145" s="9" t="str">
        <f t="shared" si="66"/>
        <v>games</v>
      </c>
      <c r="R2145" s="9" t="str">
        <f t="shared" si="67"/>
        <v>video games</v>
      </c>
    </row>
    <row r="2146" spans="1:18" ht="45" x14ac:dyDescent="0.25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8282</v>
      </c>
      <c r="O2146" s="6">
        <f>Table1[[#This Row],[pledged]]/Table1[[#This Row],[goal]]*100</f>
        <v>1.7098591549295776</v>
      </c>
      <c r="P2146" s="8">
        <f>Table1[[#This Row],[pledged]]/Table1[[#This Row],[backers_count]]</f>
        <v>25.291666666666668</v>
      </c>
      <c r="Q2146" s="9" t="str">
        <f t="shared" si="66"/>
        <v>games</v>
      </c>
      <c r="R2146" s="9" t="str">
        <f t="shared" si="67"/>
        <v>video games</v>
      </c>
    </row>
    <row r="2147" spans="1:18" ht="60" x14ac:dyDescent="0.25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8282</v>
      </c>
      <c r="O2147" s="6">
        <f>Table1[[#This Row],[pledged]]/Table1[[#This Row],[goal]]*100</f>
        <v>30.433333333333334</v>
      </c>
      <c r="P2147" s="8">
        <f>Table1[[#This Row],[pledged]]/Table1[[#This Row],[backers_count]]</f>
        <v>51.292134831460672</v>
      </c>
      <c r="Q2147" s="9" t="str">
        <f t="shared" si="66"/>
        <v>games</v>
      </c>
      <c r="R2147" s="9" t="str">
        <f t="shared" si="67"/>
        <v>video games</v>
      </c>
    </row>
    <row r="2148" spans="1:18" ht="60" x14ac:dyDescent="0.25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8282</v>
      </c>
      <c r="O2148" s="6">
        <f>Table1[[#This Row],[pledged]]/Table1[[#This Row],[goal]]*100</f>
        <v>0.02</v>
      </c>
      <c r="P2148" s="8">
        <f>Table1[[#This Row],[pledged]]/Table1[[#This Row],[backers_count]]</f>
        <v>1</v>
      </c>
      <c r="Q2148" s="9" t="str">
        <f t="shared" si="66"/>
        <v>games</v>
      </c>
      <c r="R2148" s="9" t="str">
        <f t="shared" si="67"/>
        <v>video games</v>
      </c>
    </row>
    <row r="2149" spans="1:18" x14ac:dyDescent="0.25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8282</v>
      </c>
      <c r="O2149" s="6">
        <f>Table1[[#This Row],[pledged]]/Table1[[#This Row],[goal]]*100</f>
        <v>0.69641025641025645</v>
      </c>
      <c r="P2149" s="8">
        <f>Table1[[#This Row],[pledged]]/Table1[[#This Row],[backers_count]]</f>
        <v>49.381818181818183</v>
      </c>
      <c r="Q2149" s="9" t="str">
        <f t="shared" si="66"/>
        <v>games</v>
      </c>
      <c r="R2149" s="9" t="str">
        <f t="shared" si="67"/>
        <v>video games</v>
      </c>
    </row>
    <row r="2150" spans="1:18" ht="60" x14ac:dyDescent="0.25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8282</v>
      </c>
      <c r="O2150" s="6">
        <f>Table1[[#This Row],[pledged]]/Table1[[#This Row],[goal]]*100</f>
        <v>2</v>
      </c>
      <c r="P2150" s="8">
        <f>Table1[[#This Row],[pledged]]/Table1[[#This Row],[backers_count]]</f>
        <v>1</v>
      </c>
      <c r="Q2150" s="9" t="str">
        <f t="shared" si="66"/>
        <v>games</v>
      </c>
      <c r="R2150" s="9" t="str">
        <f t="shared" si="67"/>
        <v>video games</v>
      </c>
    </row>
    <row r="2151" spans="1:18" ht="60" x14ac:dyDescent="0.25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8282</v>
      </c>
      <c r="O2151" s="6">
        <f>Table1[[#This Row],[pledged]]/Table1[[#This Row],[goal]]*100</f>
        <v>0</v>
      </c>
      <c r="P2151" s="8" t="e">
        <f>Table1[[#This Row],[pledged]]/Table1[[#This Row],[backers_count]]</f>
        <v>#DIV/0!</v>
      </c>
      <c r="Q2151" s="9" t="str">
        <f t="shared" si="66"/>
        <v>games</v>
      </c>
      <c r="R2151" s="9" t="str">
        <f t="shared" si="67"/>
        <v>video games</v>
      </c>
    </row>
    <row r="2152" spans="1:18" x14ac:dyDescent="0.25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8282</v>
      </c>
      <c r="O2152" s="6">
        <f>Table1[[#This Row],[pledged]]/Table1[[#This Row],[goal]]*100</f>
        <v>0.80999999999999994</v>
      </c>
      <c r="P2152" s="8">
        <f>Table1[[#This Row],[pledged]]/Table1[[#This Row],[backers_count]]</f>
        <v>101.25</v>
      </c>
      <c r="Q2152" s="9" t="str">
        <f t="shared" si="66"/>
        <v>games</v>
      </c>
      <c r="R2152" s="9" t="str">
        <f t="shared" si="67"/>
        <v>video games</v>
      </c>
    </row>
    <row r="2153" spans="1:18" ht="60" x14ac:dyDescent="0.25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8282</v>
      </c>
      <c r="O2153" s="6">
        <f>Table1[[#This Row],[pledged]]/Table1[[#This Row],[goal]]*100</f>
        <v>0.26222222222222225</v>
      </c>
      <c r="P2153" s="8">
        <f>Table1[[#This Row],[pledged]]/Table1[[#This Row],[backers_count]]</f>
        <v>19.666666666666668</v>
      </c>
      <c r="Q2153" s="9" t="str">
        <f t="shared" si="66"/>
        <v>games</v>
      </c>
      <c r="R2153" s="9" t="str">
        <f t="shared" si="67"/>
        <v>video games</v>
      </c>
    </row>
    <row r="2154" spans="1:18" ht="60" x14ac:dyDescent="0.25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8282</v>
      </c>
      <c r="O2154" s="6">
        <f>Table1[[#This Row],[pledged]]/Table1[[#This Row],[goal]]*100</f>
        <v>0.16666666666666669</v>
      </c>
      <c r="P2154" s="8">
        <f>Table1[[#This Row],[pledged]]/Table1[[#This Row],[backers_count]]</f>
        <v>12.5</v>
      </c>
      <c r="Q2154" s="9" t="str">
        <f t="shared" si="66"/>
        <v>games</v>
      </c>
      <c r="R2154" s="9" t="str">
        <f t="shared" si="67"/>
        <v>video games</v>
      </c>
    </row>
    <row r="2155" spans="1:18" ht="60" x14ac:dyDescent="0.25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8282</v>
      </c>
      <c r="O2155" s="6">
        <f>Table1[[#This Row],[pledged]]/Table1[[#This Row],[goal]]*100</f>
        <v>9.124454880912446E-3</v>
      </c>
      <c r="P2155" s="8">
        <f>Table1[[#This Row],[pledged]]/Table1[[#This Row],[backers_count]]</f>
        <v>8.5</v>
      </c>
      <c r="Q2155" s="9" t="str">
        <f t="shared" si="66"/>
        <v>games</v>
      </c>
      <c r="R2155" s="9" t="str">
        <f t="shared" si="67"/>
        <v>video games</v>
      </c>
    </row>
    <row r="2156" spans="1:18" ht="30" x14ac:dyDescent="0.25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8282</v>
      </c>
      <c r="O2156" s="6">
        <f>Table1[[#This Row],[pledged]]/Table1[[#This Row],[goal]]*100</f>
        <v>0.8</v>
      </c>
      <c r="P2156" s="8">
        <f>Table1[[#This Row],[pledged]]/Table1[[#This Row],[backers_count]]</f>
        <v>1</v>
      </c>
      <c r="Q2156" s="9" t="str">
        <f t="shared" si="66"/>
        <v>games</v>
      </c>
      <c r="R2156" s="9" t="str">
        <f t="shared" si="67"/>
        <v>video games</v>
      </c>
    </row>
    <row r="2157" spans="1:18" ht="45" x14ac:dyDescent="0.25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8282</v>
      </c>
      <c r="O2157" s="6">
        <f>Table1[[#This Row],[pledged]]/Table1[[#This Row],[goal]]*100</f>
        <v>2.2999999999999998</v>
      </c>
      <c r="P2157" s="8">
        <f>Table1[[#This Row],[pledged]]/Table1[[#This Row],[backers_count]]</f>
        <v>23</v>
      </c>
      <c r="Q2157" s="9" t="str">
        <f t="shared" si="66"/>
        <v>games</v>
      </c>
      <c r="R2157" s="9" t="str">
        <f t="shared" si="67"/>
        <v>video games</v>
      </c>
    </row>
    <row r="2158" spans="1:18" ht="45" x14ac:dyDescent="0.25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8282</v>
      </c>
      <c r="O2158" s="6">
        <f>Table1[[#This Row],[pledged]]/Table1[[#This Row],[goal]]*100</f>
        <v>2.6660714285714282</v>
      </c>
      <c r="P2158" s="8">
        <f>Table1[[#This Row],[pledged]]/Table1[[#This Row],[backers_count]]</f>
        <v>17.987951807228917</v>
      </c>
      <c r="Q2158" s="9" t="str">
        <f t="shared" si="66"/>
        <v>games</v>
      </c>
      <c r="R2158" s="9" t="str">
        <f t="shared" si="67"/>
        <v>video games</v>
      </c>
    </row>
    <row r="2159" spans="1:18" ht="30" x14ac:dyDescent="0.25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8282</v>
      </c>
      <c r="O2159" s="6">
        <f>Table1[[#This Row],[pledged]]/Table1[[#This Row],[goal]]*100</f>
        <v>28.192</v>
      </c>
      <c r="P2159" s="8">
        <f>Table1[[#This Row],[pledged]]/Table1[[#This Row],[backers_count]]</f>
        <v>370.94736842105266</v>
      </c>
      <c r="Q2159" s="9" t="str">
        <f t="shared" si="66"/>
        <v>games</v>
      </c>
      <c r="R2159" s="9" t="str">
        <f t="shared" si="67"/>
        <v>video games</v>
      </c>
    </row>
    <row r="2160" spans="1:18" ht="60" x14ac:dyDescent="0.25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8282</v>
      </c>
      <c r="O2160" s="6">
        <f>Table1[[#This Row],[pledged]]/Table1[[#This Row],[goal]]*100</f>
        <v>6.5900366666666672</v>
      </c>
      <c r="P2160" s="8">
        <f>Table1[[#This Row],[pledged]]/Table1[[#This Row],[backers_count]]</f>
        <v>63.569485530546629</v>
      </c>
      <c r="Q2160" s="9" t="str">
        <f t="shared" si="66"/>
        <v>games</v>
      </c>
      <c r="R2160" s="9" t="str">
        <f t="shared" si="67"/>
        <v>video games</v>
      </c>
    </row>
    <row r="2161" spans="1:18" ht="75" x14ac:dyDescent="0.25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8282</v>
      </c>
      <c r="O2161" s="6">
        <f>Table1[[#This Row],[pledged]]/Table1[[#This Row],[goal]]*100</f>
        <v>0.72222222222222221</v>
      </c>
      <c r="P2161" s="8">
        <f>Table1[[#This Row],[pledged]]/Table1[[#This Row],[backers_count]]</f>
        <v>13</v>
      </c>
      <c r="Q2161" s="9" t="str">
        <f t="shared" si="66"/>
        <v>games</v>
      </c>
      <c r="R2161" s="9" t="str">
        <f t="shared" si="67"/>
        <v>video games</v>
      </c>
    </row>
    <row r="2162" spans="1:18" ht="45" x14ac:dyDescent="0.25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8282</v>
      </c>
      <c r="O2162" s="6">
        <f>Table1[[#This Row],[pledged]]/Table1[[#This Row],[goal]]*100</f>
        <v>0.85000000000000009</v>
      </c>
      <c r="P2162" s="8">
        <f>Table1[[#This Row],[pledged]]/Table1[[#This Row],[backers_count]]</f>
        <v>5.3125</v>
      </c>
      <c r="Q2162" s="9" t="str">
        <f t="shared" si="66"/>
        <v>games</v>
      </c>
      <c r="R2162" s="9" t="str">
        <f t="shared" si="67"/>
        <v>video games</v>
      </c>
    </row>
    <row r="2163" spans="1:18" ht="30" x14ac:dyDescent="0.25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8276</v>
      </c>
      <c r="O2163" s="6">
        <f>Table1[[#This Row],[pledged]]/Table1[[#This Row],[goal]]*100</f>
        <v>115.75</v>
      </c>
      <c r="P2163" s="8">
        <f>Table1[[#This Row],[pledged]]/Table1[[#This Row],[backers_count]]</f>
        <v>35.615384615384613</v>
      </c>
      <c r="Q2163" s="9" t="str">
        <f t="shared" si="66"/>
        <v>music</v>
      </c>
      <c r="R2163" s="9" t="str">
        <f t="shared" si="67"/>
        <v>rock</v>
      </c>
    </row>
    <row r="2164" spans="1:18" ht="60" x14ac:dyDescent="0.25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8276</v>
      </c>
      <c r="O2164" s="6">
        <f>Table1[[#This Row],[pledged]]/Table1[[#This Row],[goal]]*100</f>
        <v>112.26666666666667</v>
      </c>
      <c r="P2164" s="8">
        <f>Table1[[#This Row],[pledged]]/Table1[[#This Row],[backers_count]]</f>
        <v>87.103448275862064</v>
      </c>
      <c r="Q2164" s="9" t="str">
        <f t="shared" si="66"/>
        <v>music</v>
      </c>
      <c r="R2164" s="9" t="str">
        <f t="shared" si="67"/>
        <v>rock</v>
      </c>
    </row>
    <row r="2165" spans="1:18" ht="45" x14ac:dyDescent="0.25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8276</v>
      </c>
      <c r="O2165" s="6">
        <f>Table1[[#This Row],[pledged]]/Table1[[#This Row],[goal]]*100</f>
        <v>132.20000000000002</v>
      </c>
      <c r="P2165" s="8">
        <f>Table1[[#This Row],[pledged]]/Table1[[#This Row],[backers_count]]</f>
        <v>75.11363636363636</v>
      </c>
      <c r="Q2165" s="9" t="str">
        <f t="shared" si="66"/>
        <v>music</v>
      </c>
      <c r="R2165" s="9" t="str">
        <f t="shared" si="67"/>
        <v>rock</v>
      </c>
    </row>
    <row r="2166" spans="1:18" ht="30" x14ac:dyDescent="0.25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8276</v>
      </c>
      <c r="O2166" s="6">
        <f>Table1[[#This Row],[pledged]]/Table1[[#This Row],[goal]]*100</f>
        <v>102.63636363636364</v>
      </c>
      <c r="P2166" s="8">
        <f>Table1[[#This Row],[pledged]]/Table1[[#This Row],[backers_count]]</f>
        <v>68.01204819277109</v>
      </c>
      <c r="Q2166" s="9" t="str">
        <f t="shared" si="66"/>
        <v>music</v>
      </c>
      <c r="R2166" s="9" t="str">
        <f t="shared" si="67"/>
        <v>rock</v>
      </c>
    </row>
    <row r="2167" spans="1:18" ht="60" x14ac:dyDescent="0.25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8276</v>
      </c>
      <c r="O2167" s="6">
        <f>Table1[[#This Row],[pledged]]/Table1[[#This Row],[goal]]*100</f>
        <v>138.64000000000001</v>
      </c>
      <c r="P2167" s="8">
        <f>Table1[[#This Row],[pledged]]/Table1[[#This Row],[backers_count]]</f>
        <v>29.623931623931625</v>
      </c>
      <c r="Q2167" s="9" t="str">
        <f t="shared" si="66"/>
        <v>music</v>
      </c>
      <c r="R2167" s="9" t="str">
        <f t="shared" si="67"/>
        <v>rock</v>
      </c>
    </row>
    <row r="2168" spans="1:18" ht="60" x14ac:dyDescent="0.25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8276</v>
      </c>
      <c r="O2168" s="6">
        <f>Table1[[#This Row],[pledged]]/Table1[[#This Row],[goal]]*100</f>
        <v>146.6</v>
      </c>
      <c r="P2168" s="8">
        <f>Table1[[#This Row],[pledged]]/Table1[[#This Row],[backers_count]]</f>
        <v>91.625</v>
      </c>
      <c r="Q2168" s="9" t="str">
        <f t="shared" si="66"/>
        <v>music</v>
      </c>
      <c r="R2168" s="9" t="str">
        <f t="shared" si="67"/>
        <v>rock</v>
      </c>
    </row>
    <row r="2169" spans="1:18" ht="30" x14ac:dyDescent="0.25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8276</v>
      </c>
      <c r="O2169" s="6">
        <f>Table1[[#This Row],[pledged]]/Table1[[#This Row],[goal]]*100</f>
        <v>120</v>
      </c>
      <c r="P2169" s="8">
        <f>Table1[[#This Row],[pledged]]/Table1[[#This Row],[backers_count]]</f>
        <v>22.5</v>
      </c>
      <c r="Q2169" s="9" t="str">
        <f t="shared" si="66"/>
        <v>music</v>
      </c>
      <c r="R2169" s="9" t="str">
        <f t="shared" si="67"/>
        <v>rock</v>
      </c>
    </row>
    <row r="2170" spans="1:18" ht="45" x14ac:dyDescent="0.25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8276</v>
      </c>
      <c r="O2170" s="6">
        <f>Table1[[#This Row],[pledged]]/Table1[[#This Row],[goal]]*100</f>
        <v>121.5816111111111</v>
      </c>
      <c r="P2170" s="8">
        <f>Table1[[#This Row],[pledged]]/Table1[[#This Row],[backers_count]]</f>
        <v>64.366735294117646</v>
      </c>
      <c r="Q2170" s="9" t="str">
        <f t="shared" si="66"/>
        <v>music</v>
      </c>
      <c r="R2170" s="9" t="str">
        <f t="shared" si="67"/>
        <v>rock</v>
      </c>
    </row>
    <row r="2171" spans="1:18" ht="60" x14ac:dyDescent="0.25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8276</v>
      </c>
      <c r="O2171" s="6">
        <f>Table1[[#This Row],[pledged]]/Table1[[#This Row],[goal]]*100</f>
        <v>100</v>
      </c>
      <c r="P2171" s="8">
        <f>Table1[[#This Row],[pledged]]/Table1[[#This Row],[backers_count]]</f>
        <v>21.857142857142858</v>
      </c>
      <c r="Q2171" s="9" t="str">
        <f t="shared" si="66"/>
        <v>music</v>
      </c>
      <c r="R2171" s="9" t="str">
        <f t="shared" si="67"/>
        <v>rock</v>
      </c>
    </row>
    <row r="2172" spans="1:18" ht="45" x14ac:dyDescent="0.25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8276</v>
      </c>
      <c r="O2172" s="6">
        <f>Table1[[#This Row],[pledged]]/Table1[[#This Row],[goal]]*100</f>
        <v>180.85714285714286</v>
      </c>
      <c r="P2172" s="8">
        <f>Table1[[#This Row],[pledged]]/Table1[[#This Row],[backers_count]]</f>
        <v>33.315789473684212</v>
      </c>
      <c r="Q2172" s="9" t="str">
        <f t="shared" si="66"/>
        <v>music</v>
      </c>
      <c r="R2172" s="9" t="str">
        <f t="shared" si="67"/>
        <v>rock</v>
      </c>
    </row>
    <row r="2173" spans="1:18" ht="45" x14ac:dyDescent="0.25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8276</v>
      </c>
      <c r="O2173" s="6">
        <f>Table1[[#This Row],[pledged]]/Table1[[#This Row],[goal]]*100</f>
        <v>106.075</v>
      </c>
      <c r="P2173" s="8">
        <f>Table1[[#This Row],[pledged]]/Table1[[#This Row],[backers_count]]</f>
        <v>90.276595744680847</v>
      </c>
      <c r="Q2173" s="9" t="str">
        <f t="shared" si="66"/>
        <v>music</v>
      </c>
      <c r="R2173" s="9" t="str">
        <f t="shared" si="67"/>
        <v>rock</v>
      </c>
    </row>
    <row r="2174" spans="1:18" ht="45" x14ac:dyDescent="0.25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8276</v>
      </c>
      <c r="O2174" s="6">
        <f>Table1[[#This Row],[pledged]]/Table1[[#This Row],[goal]]*100</f>
        <v>100</v>
      </c>
      <c r="P2174" s="8">
        <f>Table1[[#This Row],[pledged]]/Table1[[#This Row],[backers_count]]</f>
        <v>76.92307692307692</v>
      </c>
      <c r="Q2174" s="9" t="str">
        <f t="shared" si="66"/>
        <v>music</v>
      </c>
      <c r="R2174" s="9" t="str">
        <f t="shared" si="67"/>
        <v>rock</v>
      </c>
    </row>
    <row r="2175" spans="1:18" ht="60" x14ac:dyDescent="0.25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8276</v>
      </c>
      <c r="O2175" s="6">
        <f>Table1[[#This Row],[pledged]]/Table1[[#This Row],[goal]]*100</f>
        <v>126.92857142857143</v>
      </c>
      <c r="P2175" s="8">
        <f>Table1[[#This Row],[pledged]]/Table1[[#This Row],[backers_count]]</f>
        <v>59.233333333333334</v>
      </c>
      <c r="Q2175" s="9" t="str">
        <f t="shared" si="66"/>
        <v>music</v>
      </c>
      <c r="R2175" s="9" t="str">
        <f t="shared" si="67"/>
        <v>rock</v>
      </c>
    </row>
    <row r="2176" spans="1:18" ht="60" x14ac:dyDescent="0.25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8276</v>
      </c>
      <c r="O2176" s="6">
        <f>Table1[[#This Row],[pledged]]/Table1[[#This Row],[goal]]*100</f>
        <v>102.97499999999999</v>
      </c>
      <c r="P2176" s="8">
        <f>Table1[[#This Row],[pledged]]/Table1[[#This Row],[backers_count]]</f>
        <v>65.38095238095238</v>
      </c>
      <c r="Q2176" s="9" t="str">
        <f t="shared" si="66"/>
        <v>music</v>
      </c>
      <c r="R2176" s="9" t="str">
        <f t="shared" si="67"/>
        <v>rock</v>
      </c>
    </row>
    <row r="2177" spans="1:18" ht="60" x14ac:dyDescent="0.25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8276</v>
      </c>
      <c r="O2177" s="6">
        <f>Table1[[#This Row],[pledged]]/Table1[[#This Row],[goal]]*100</f>
        <v>250</v>
      </c>
      <c r="P2177" s="8">
        <f>Table1[[#This Row],[pledged]]/Table1[[#This Row],[backers_count]]</f>
        <v>67.307692307692307</v>
      </c>
      <c r="Q2177" s="9" t="str">
        <f t="shared" si="66"/>
        <v>music</v>
      </c>
      <c r="R2177" s="9" t="str">
        <f t="shared" si="67"/>
        <v>rock</v>
      </c>
    </row>
    <row r="2178" spans="1:18" ht="45" x14ac:dyDescent="0.25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8276</v>
      </c>
      <c r="O2178" s="6">
        <f>Table1[[#This Row],[pledged]]/Table1[[#This Row],[goal]]*100</f>
        <v>126.02</v>
      </c>
      <c r="P2178" s="8">
        <f>Table1[[#This Row],[pledged]]/Table1[[#This Row],[backers_count]]</f>
        <v>88.74647887323944</v>
      </c>
      <c r="Q2178" s="9" t="str">
        <f t="shared" ref="Q2178:Q2241" si="68">LEFT($N2178,SEARCH("/",$N2178)-1)</f>
        <v>music</v>
      </c>
      <c r="R2178" s="9" t="str">
        <f t="shared" ref="R2178:R2241" si="69">RIGHT(N2178,LEN(N2178)-SEARCH("/",N2178))</f>
        <v>rock</v>
      </c>
    </row>
    <row r="2179" spans="1:18" ht="75" x14ac:dyDescent="0.25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8276</v>
      </c>
      <c r="O2179" s="6">
        <f>Table1[[#This Row],[pledged]]/Table1[[#This Row],[goal]]*100</f>
        <v>100.12</v>
      </c>
      <c r="P2179" s="8">
        <f>Table1[[#This Row],[pledged]]/Table1[[#This Row],[backers_count]]</f>
        <v>65.868421052631575</v>
      </c>
      <c r="Q2179" s="9" t="str">
        <f t="shared" si="68"/>
        <v>music</v>
      </c>
      <c r="R2179" s="9" t="str">
        <f t="shared" si="69"/>
        <v>rock</v>
      </c>
    </row>
    <row r="2180" spans="1:18" ht="45" x14ac:dyDescent="0.25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8276</v>
      </c>
      <c r="O2180" s="6">
        <f>Table1[[#This Row],[pledged]]/Table1[[#This Row],[goal]]*100</f>
        <v>138.64000000000001</v>
      </c>
      <c r="P2180" s="8">
        <f>Table1[[#This Row],[pledged]]/Table1[[#This Row],[backers_count]]</f>
        <v>40.349243306169967</v>
      </c>
      <c r="Q2180" s="9" t="str">
        <f t="shared" si="68"/>
        <v>music</v>
      </c>
      <c r="R2180" s="9" t="str">
        <f t="shared" si="69"/>
        <v>rock</v>
      </c>
    </row>
    <row r="2181" spans="1:18" ht="45" x14ac:dyDescent="0.25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8276</v>
      </c>
      <c r="O2181" s="6">
        <f>Table1[[#This Row],[pledged]]/Table1[[#This Row],[goal]]*100</f>
        <v>161.4</v>
      </c>
      <c r="P2181" s="8">
        <f>Table1[[#This Row],[pledged]]/Table1[[#This Row],[backers_count]]</f>
        <v>76.857142857142861</v>
      </c>
      <c r="Q2181" s="9" t="str">
        <f t="shared" si="68"/>
        <v>music</v>
      </c>
      <c r="R2181" s="9" t="str">
        <f t="shared" si="69"/>
        <v>rock</v>
      </c>
    </row>
    <row r="2182" spans="1:18" ht="45" x14ac:dyDescent="0.25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8276</v>
      </c>
      <c r="O2182" s="6">
        <f>Table1[[#This Row],[pledged]]/Table1[[#This Row],[goal]]*100</f>
        <v>107.18419999999999</v>
      </c>
      <c r="P2182" s="8">
        <f>Table1[[#This Row],[pledged]]/Table1[[#This Row],[backers_count]]</f>
        <v>68.707820512820518</v>
      </c>
      <c r="Q2182" s="9" t="str">
        <f t="shared" si="68"/>
        <v>music</v>
      </c>
      <c r="R2182" s="9" t="str">
        <f t="shared" si="69"/>
        <v>rock</v>
      </c>
    </row>
    <row r="2183" spans="1:18" ht="60" x14ac:dyDescent="0.25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8297</v>
      </c>
      <c r="O2183" s="6">
        <f>Table1[[#This Row],[pledged]]/Table1[[#This Row],[goal]]*100</f>
        <v>153.1</v>
      </c>
      <c r="P2183" s="8">
        <f>Table1[[#This Row],[pledged]]/Table1[[#This Row],[backers_count]]</f>
        <v>57.773584905660378</v>
      </c>
      <c r="Q2183" s="9" t="str">
        <f t="shared" si="68"/>
        <v>games</v>
      </c>
      <c r="R2183" s="9" t="str">
        <f t="shared" si="69"/>
        <v>tabletop games</v>
      </c>
    </row>
    <row r="2184" spans="1:18" ht="45" x14ac:dyDescent="0.25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8297</v>
      </c>
      <c r="O2184" s="6">
        <f>Table1[[#This Row],[pledged]]/Table1[[#This Row],[goal]]*100</f>
        <v>524.16666666666663</v>
      </c>
      <c r="P2184" s="8">
        <f>Table1[[#This Row],[pledged]]/Table1[[#This Row],[backers_count]]</f>
        <v>44.171348314606739</v>
      </c>
      <c r="Q2184" s="9" t="str">
        <f t="shared" si="68"/>
        <v>games</v>
      </c>
      <c r="R2184" s="9" t="str">
        <f t="shared" si="69"/>
        <v>tabletop games</v>
      </c>
    </row>
    <row r="2185" spans="1:18" ht="60" x14ac:dyDescent="0.25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8297</v>
      </c>
      <c r="O2185" s="6">
        <f>Table1[[#This Row],[pledged]]/Table1[[#This Row],[goal]]*100</f>
        <v>489.27777777777777</v>
      </c>
      <c r="P2185" s="8">
        <f>Table1[[#This Row],[pledged]]/Table1[[#This Row],[backers_count]]</f>
        <v>31.566308243727597</v>
      </c>
      <c r="Q2185" s="9" t="str">
        <f t="shared" si="68"/>
        <v>games</v>
      </c>
      <c r="R2185" s="9" t="str">
        <f t="shared" si="69"/>
        <v>tabletop games</v>
      </c>
    </row>
    <row r="2186" spans="1:18" ht="60" x14ac:dyDescent="0.25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8297</v>
      </c>
      <c r="O2186" s="6">
        <f>Table1[[#This Row],[pledged]]/Table1[[#This Row],[goal]]*100</f>
        <v>284.74</v>
      </c>
      <c r="P2186" s="8">
        <f>Table1[[#This Row],[pledged]]/Table1[[#This Row],[backers_count]]</f>
        <v>107.04511278195488</v>
      </c>
      <c r="Q2186" s="9" t="str">
        <f t="shared" si="68"/>
        <v>games</v>
      </c>
      <c r="R2186" s="9" t="str">
        <f t="shared" si="69"/>
        <v>tabletop games</v>
      </c>
    </row>
    <row r="2187" spans="1:18" ht="60" x14ac:dyDescent="0.25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8297</v>
      </c>
      <c r="O2187" s="6">
        <f>Table1[[#This Row],[pledged]]/Table1[[#This Row],[goal]]*100</f>
        <v>1856.97</v>
      </c>
      <c r="P2187" s="8">
        <f>Table1[[#This Row],[pledged]]/Table1[[#This Row],[backers_count]]</f>
        <v>149.03451043338683</v>
      </c>
      <c r="Q2187" s="9" t="str">
        <f t="shared" si="68"/>
        <v>games</v>
      </c>
      <c r="R2187" s="9" t="str">
        <f t="shared" si="69"/>
        <v>tabletop games</v>
      </c>
    </row>
    <row r="2188" spans="1:18" ht="45" x14ac:dyDescent="0.25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8297</v>
      </c>
      <c r="O2188" s="6">
        <f>Table1[[#This Row],[pledged]]/Table1[[#This Row],[goal]]*100</f>
        <v>109.67499999999998</v>
      </c>
      <c r="P2188" s="8">
        <f>Table1[[#This Row],[pledged]]/Table1[[#This Row],[backers_count]]</f>
        <v>55.956632653061227</v>
      </c>
      <c r="Q2188" s="9" t="str">
        <f t="shared" si="68"/>
        <v>games</v>
      </c>
      <c r="R2188" s="9" t="str">
        <f t="shared" si="69"/>
        <v>tabletop games</v>
      </c>
    </row>
    <row r="2189" spans="1:18" ht="60" x14ac:dyDescent="0.25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8297</v>
      </c>
      <c r="O2189" s="6">
        <f>Table1[[#This Row],[pledged]]/Table1[[#This Row],[goal]]*100</f>
        <v>1014.6425</v>
      </c>
      <c r="P2189" s="8">
        <f>Table1[[#This Row],[pledged]]/Table1[[#This Row],[backers_count]]</f>
        <v>56.970381807973048</v>
      </c>
      <c r="Q2189" s="9" t="str">
        <f t="shared" si="68"/>
        <v>games</v>
      </c>
      <c r="R2189" s="9" t="str">
        <f t="shared" si="69"/>
        <v>tabletop games</v>
      </c>
    </row>
    <row r="2190" spans="1:18" ht="45" x14ac:dyDescent="0.25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8297</v>
      </c>
      <c r="O2190" s="6">
        <f>Table1[[#This Row],[pledged]]/Table1[[#This Row],[goal]]*100</f>
        <v>412.17692027666544</v>
      </c>
      <c r="P2190" s="8">
        <f>Table1[[#This Row],[pledged]]/Table1[[#This Row],[backers_count]]</f>
        <v>44.056420233463037</v>
      </c>
      <c r="Q2190" s="9" t="str">
        <f t="shared" si="68"/>
        <v>games</v>
      </c>
      <c r="R2190" s="9" t="str">
        <f t="shared" si="69"/>
        <v>tabletop games</v>
      </c>
    </row>
    <row r="2191" spans="1:18" ht="60" x14ac:dyDescent="0.25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8297</v>
      </c>
      <c r="O2191" s="6">
        <f>Table1[[#This Row],[pledged]]/Table1[[#This Row],[goal]]*100</f>
        <v>503.25</v>
      </c>
      <c r="P2191" s="8">
        <f>Table1[[#This Row],[pledged]]/Table1[[#This Row],[backers_count]]</f>
        <v>68.625</v>
      </c>
      <c r="Q2191" s="9" t="str">
        <f t="shared" si="68"/>
        <v>games</v>
      </c>
      <c r="R2191" s="9" t="str">
        <f t="shared" si="69"/>
        <v>tabletop games</v>
      </c>
    </row>
    <row r="2192" spans="1:18" ht="45" x14ac:dyDescent="0.25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8297</v>
      </c>
      <c r="O2192" s="6">
        <f>Table1[[#This Row],[pledged]]/Table1[[#This Row],[goal]]*100</f>
        <v>184.61052631578946</v>
      </c>
      <c r="P2192" s="8">
        <f>Table1[[#This Row],[pledged]]/Table1[[#This Row],[backers_count]]</f>
        <v>65.318435754189949</v>
      </c>
      <c r="Q2192" s="9" t="str">
        <f t="shared" si="68"/>
        <v>games</v>
      </c>
      <c r="R2192" s="9" t="str">
        <f t="shared" si="69"/>
        <v>tabletop games</v>
      </c>
    </row>
    <row r="2193" spans="1:18" ht="60" x14ac:dyDescent="0.25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8297</v>
      </c>
      <c r="O2193" s="6">
        <f>Table1[[#This Row],[pledged]]/Table1[[#This Row],[goal]]*100</f>
        <v>119.73333333333333</v>
      </c>
      <c r="P2193" s="8">
        <f>Table1[[#This Row],[pledged]]/Table1[[#This Row],[backers_count]]</f>
        <v>35.92</v>
      </c>
      <c r="Q2193" s="9" t="str">
        <f t="shared" si="68"/>
        <v>games</v>
      </c>
      <c r="R2193" s="9" t="str">
        <f t="shared" si="69"/>
        <v>tabletop games</v>
      </c>
    </row>
    <row r="2194" spans="1:18" ht="60" x14ac:dyDescent="0.25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8297</v>
      </c>
      <c r="O2194" s="6">
        <f>Table1[[#This Row],[pledged]]/Table1[[#This Row],[goal]]*100</f>
        <v>1081.2401666666667</v>
      </c>
      <c r="P2194" s="8">
        <f>Table1[[#This Row],[pledged]]/Table1[[#This Row],[backers_count]]</f>
        <v>40.070667078443485</v>
      </c>
      <c r="Q2194" s="9" t="str">
        <f t="shared" si="68"/>
        <v>games</v>
      </c>
      <c r="R2194" s="9" t="str">
        <f t="shared" si="69"/>
        <v>tabletop games</v>
      </c>
    </row>
    <row r="2195" spans="1:18" ht="60" x14ac:dyDescent="0.25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8297</v>
      </c>
      <c r="O2195" s="6">
        <f>Table1[[#This Row],[pledged]]/Table1[[#This Row],[goal]]*100</f>
        <v>452.37333333333333</v>
      </c>
      <c r="P2195" s="8">
        <f>Table1[[#This Row],[pledged]]/Table1[[#This Row],[backers_count]]</f>
        <v>75.647714604236342</v>
      </c>
      <c r="Q2195" s="9" t="str">
        <f t="shared" si="68"/>
        <v>games</v>
      </c>
      <c r="R2195" s="9" t="str">
        <f t="shared" si="69"/>
        <v>tabletop games</v>
      </c>
    </row>
    <row r="2196" spans="1:18" ht="60" x14ac:dyDescent="0.25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8297</v>
      </c>
      <c r="O2196" s="6">
        <f>Table1[[#This Row],[pledged]]/Table1[[#This Row],[goal]]*100</f>
        <v>537.37</v>
      </c>
      <c r="P2196" s="8">
        <f>Table1[[#This Row],[pledged]]/Table1[[#This Row],[backers_count]]</f>
        <v>61.203872437357631</v>
      </c>
      <c r="Q2196" s="9" t="str">
        <f t="shared" si="68"/>
        <v>games</v>
      </c>
      <c r="R2196" s="9" t="str">
        <f t="shared" si="69"/>
        <v>tabletop games</v>
      </c>
    </row>
    <row r="2197" spans="1:18" ht="30" x14ac:dyDescent="0.25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8297</v>
      </c>
      <c r="O2197" s="6">
        <f>Table1[[#This Row],[pledged]]/Table1[[#This Row],[goal]]*100</f>
        <v>120.32608695652173</v>
      </c>
      <c r="P2197" s="8">
        <f>Table1[[#This Row],[pledged]]/Table1[[#This Row],[backers_count]]</f>
        <v>48.130434782608695</v>
      </c>
      <c r="Q2197" s="9" t="str">
        <f t="shared" si="68"/>
        <v>games</v>
      </c>
      <c r="R2197" s="9" t="str">
        <f t="shared" si="69"/>
        <v>tabletop games</v>
      </c>
    </row>
    <row r="2198" spans="1:18" ht="30" x14ac:dyDescent="0.25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8297</v>
      </c>
      <c r="O2198" s="6">
        <f>Table1[[#This Row],[pledged]]/Table1[[#This Row],[goal]]*100</f>
        <v>113.83571428571429</v>
      </c>
      <c r="P2198" s="8">
        <f>Table1[[#This Row],[pledged]]/Table1[[#This Row],[backers_count]]</f>
        <v>68.106837606837601</v>
      </c>
      <c r="Q2198" s="9" t="str">
        <f t="shared" si="68"/>
        <v>games</v>
      </c>
      <c r="R2198" s="9" t="str">
        <f t="shared" si="69"/>
        <v>tabletop games</v>
      </c>
    </row>
    <row r="2199" spans="1:18" ht="45" x14ac:dyDescent="0.25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8297</v>
      </c>
      <c r="O2199" s="6">
        <f>Table1[[#This Row],[pledged]]/Table1[[#This Row],[goal]]*100</f>
        <v>951.03109999999992</v>
      </c>
      <c r="P2199" s="8">
        <f>Table1[[#This Row],[pledged]]/Table1[[#This Row],[backers_count]]</f>
        <v>65.891300230946882</v>
      </c>
      <c r="Q2199" s="9" t="str">
        <f t="shared" si="68"/>
        <v>games</v>
      </c>
      <c r="R2199" s="9" t="str">
        <f t="shared" si="69"/>
        <v>tabletop games</v>
      </c>
    </row>
    <row r="2200" spans="1:18" ht="60" x14ac:dyDescent="0.25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8297</v>
      </c>
      <c r="O2200" s="6">
        <f>Table1[[#This Row],[pledged]]/Table1[[#This Row],[goal]]*100</f>
        <v>132.89249999999998</v>
      </c>
      <c r="P2200" s="8">
        <f>Table1[[#This Row],[pledged]]/Table1[[#This Row],[backers_count]]</f>
        <v>81.654377880184327</v>
      </c>
      <c r="Q2200" s="9" t="str">
        <f t="shared" si="68"/>
        <v>games</v>
      </c>
      <c r="R2200" s="9" t="str">
        <f t="shared" si="69"/>
        <v>tabletop games</v>
      </c>
    </row>
    <row r="2201" spans="1:18" ht="30" x14ac:dyDescent="0.25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8297</v>
      </c>
      <c r="O2201" s="6">
        <f>Table1[[#This Row],[pledged]]/Table1[[#This Row],[goal]]*100</f>
        <v>146.97777777777779</v>
      </c>
      <c r="P2201" s="8">
        <f>Table1[[#This Row],[pledged]]/Table1[[#This Row],[backers_count]]</f>
        <v>52.701195219123505</v>
      </c>
      <c r="Q2201" s="9" t="str">
        <f t="shared" si="68"/>
        <v>games</v>
      </c>
      <c r="R2201" s="9" t="str">
        <f t="shared" si="69"/>
        <v>tabletop games</v>
      </c>
    </row>
    <row r="2202" spans="1:18" ht="60" x14ac:dyDescent="0.25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8297</v>
      </c>
      <c r="O2202" s="6">
        <f>Table1[[#This Row],[pledged]]/Table1[[#This Row],[goal]]*100</f>
        <v>542.15</v>
      </c>
      <c r="P2202" s="8">
        <f>Table1[[#This Row],[pledged]]/Table1[[#This Row],[backers_count]]</f>
        <v>41.228136882129277</v>
      </c>
      <c r="Q2202" s="9" t="str">
        <f t="shared" si="68"/>
        <v>games</v>
      </c>
      <c r="R2202" s="9" t="str">
        <f t="shared" si="69"/>
        <v>tabletop games</v>
      </c>
    </row>
    <row r="2203" spans="1:18" ht="60" x14ac:dyDescent="0.25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8280</v>
      </c>
      <c r="O2203" s="6">
        <f>Table1[[#This Row],[pledged]]/Table1[[#This Row],[goal]]*100</f>
        <v>382.71818181818185</v>
      </c>
      <c r="P2203" s="8">
        <f>Table1[[#This Row],[pledged]]/Table1[[#This Row],[backers_count]]</f>
        <v>15.035357142857142</v>
      </c>
      <c r="Q2203" s="9" t="str">
        <f t="shared" si="68"/>
        <v>music</v>
      </c>
      <c r="R2203" s="9" t="str">
        <f t="shared" si="69"/>
        <v>electronic music</v>
      </c>
    </row>
    <row r="2204" spans="1:18" ht="45" x14ac:dyDescent="0.25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8280</v>
      </c>
      <c r="O2204" s="6">
        <f>Table1[[#This Row],[pledged]]/Table1[[#This Row],[goal]]*100</f>
        <v>704.18124999999998</v>
      </c>
      <c r="P2204" s="8">
        <f>Table1[[#This Row],[pledged]]/Table1[[#This Row],[backers_count]]</f>
        <v>39.066920943134534</v>
      </c>
      <c r="Q2204" s="9" t="str">
        <f t="shared" si="68"/>
        <v>music</v>
      </c>
      <c r="R2204" s="9" t="str">
        <f t="shared" si="69"/>
        <v>electronic music</v>
      </c>
    </row>
    <row r="2205" spans="1:18" ht="60" x14ac:dyDescent="0.25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8280</v>
      </c>
      <c r="O2205" s="6">
        <f>Table1[[#This Row],[pledged]]/Table1[[#This Row],[goal]]*100</f>
        <v>109.55</v>
      </c>
      <c r="P2205" s="8">
        <f>Table1[[#This Row],[pledged]]/Table1[[#This Row],[backers_count]]</f>
        <v>43.82</v>
      </c>
      <c r="Q2205" s="9" t="str">
        <f t="shared" si="68"/>
        <v>music</v>
      </c>
      <c r="R2205" s="9" t="str">
        <f t="shared" si="69"/>
        <v>electronic music</v>
      </c>
    </row>
    <row r="2206" spans="1:18" ht="45" x14ac:dyDescent="0.25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8280</v>
      </c>
      <c r="O2206" s="6">
        <f>Table1[[#This Row],[pledged]]/Table1[[#This Row],[goal]]*100</f>
        <v>132.86666666666667</v>
      </c>
      <c r="P2206" s="8">
        <f>Table1[[#This Row],[pledged]]/Table1[[#This Row],[backers_count]]</f>
        <v>27.301369863013697</v>
      </c>
      <c r="Q2206" s="9" t="str">
        <f t="shared" si="68"/>
        <v>music</v>
      </c>
      <c r="R2206" s="9" t="str">
        <f t="shared" si="69"/>
        <v>electronic music</v>
      </c>
    </row>
    <row r="2207" spans="1:18" ht="45" x14ac:dyDescent="0.25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8280</v>
      </c>
      <c r="O2207" s="6">
        <f>Table1[[#This Row],[pledged]]/Table1[[#This Row],[goal]]*100</f>
        <v>152</v>
      </c>
      <c r="P2207" s="8">
        <f>Table1[[#This Row],[pledged]]/Table1[[#This Row],[backers_count]]</f>
        <v>42.222222222222221</v>
      </c>
      <c r="Q2207" s="9" t="str">
        <f t="shared" si="68"/>
        <v>music</v>
      </c>
      <c r="R2207" s="9" t="str">
        <f t="shared" si="69"/>
        <v>electronic music</v>
      </c>
    </row>
    <row r="2208" spans="1:18" ht="60" x14ac:dyDescent="0.25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8280</v>
      </c>
      <c r="O2208" s="6">
        <f>Table1[[#This Row],[pledged]]/Table1[[#This Row],[goal]]*100</f>
        <v>102.72727272727273</v>
      </c>
      <c r="P2208" s="8">
        <f>Table1[[#This Row],[pledged]]/Table1[[#This Row],[backers_count]]</f>
        <v>33.235294117647058</v>
      </c>
      <c r="Q2208" s="9" t="str">
        <f t="shared" si="68"/>
        <v>music</v>
      </c>
      <c r="R2208" s="9" t="str">
        <f t="shared" si="69"/>
        <v>electronic music</v>
      </c>
    </row>
    <row r="2209" spans="1:18" ht="45" x14ac:dyDescent="0.25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8280</v>
      </c>
      <c r="O2209" s="6">
        <f>Table1[[#This Row],[pledged]]/Table1[[#This Row],[goal]]*100</f>
        <v>100</v>
      </c>
      <c r="P2209" s="8">
        <f>Table1[[#This Row],[pledged]]/Table1[[#This Row],[backers_count]]</f>
        <v>285.71428571428572</v>
      </c>
      <c r="Q2209" s="9" t="str">
        <f t="shared" si="68"/>
        <v>music</v>
      </c>
      <c r="R2209" s="9" t="str">
        <f t="shared" si="69"/>
        <v>electronic music</v>
      </c>
    </row>
    <row r="2210" spans="1:18" ht="60" x14ac:dyDescent="0.25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8280</v>
      </c>
      <c r="O2210" s="6">
        <f>Table1[[#This Row],[pledged]]/Table1[[#This Row],[goal]]*100</f>
        <v>101.6</v>
      </c>
      <c r="P2210" s="8">
        <f>Table1[[#This Row],[pledged]]/Table1[[#This Row],[backers_count]]</f>
        <v>42.333333333333336</v>
      </c>
      <c r="Q2210" s="9" t="str">
        <f t="shared" si="68"/>
        <v>music</v>
      </c>
      <c r="R2210" s="9" t="str">
        <f t="shared" si="69"/>
        <v>electronic music</v>
      </c>
    </row>
    <row r="2211" spans="1:18" ht="45" x14ac:dyDescent="0.25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8280</v>
      </c>
      <c r="O2211" s="6">
        <f>Table1[[#This Row],[pledged]]/Table1[[#This Row],[goal]]*100</f>
        <v>150.80000000000001</v>
      </c>
      <c r="P2211" s="8">
        <f>Table1[[#This Row],[pledged]]/Table1[[#This Row],[backers_count]]</f>
        <v>50.266666666666666</v>
      </c>
      <c r="Q2211" s="9" t="str">
        <f t="shared" si="68"/>
        <v>music</v>
      </c>
      <c r="R2211" s="9" t="str">
        <f t="shared" si="69"/>
        <v>electronic music</v>
      </c>
    </row>
    <row r="2212" spans="1:18" ht="60" x14ac:dyDescent="0.25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8280</v>
      </c>
      <c r="O2212" s="6">
        <f>Table1[[#This Row],[pledged]]/Table1[[#This Row],[goal]]*100</f>
        <v>111.425</v>
      </c>
      <c r="P2212" s="8">
        <f>Table1[[#This Row],[pledged]]/Table1[[#This Row],[backers_count]]</f>
        <v>61.902777777777779</v>
      </c>
      <c r="Q2212" s="9" t="str">
        <f t="shared" si="68"/>
        <v>music</v>
      </c>
      <c r="R2212" s="9" t="str">
        <f t="shared" si="69"/>
        <v>electronic music</v>
      </c>
    </row>
    <row r="2213" spans="1:18" ht="60" x14ac:dyDescent="0.25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8280</v>
      </c>
      <c r="O2213" s="6">
        <f>Table1[[#This Row],[pledged]]/Table1[[#This Row],[goal]]*100</f>
        <v>195.6</v>
      </c>
      <c r="P2213" s="8">
        <f>Table1[[#This Row],[pledged]]/Table1[[#This Row],[backers_count]]</f>
        <v>40.75</v>
      </c>
      <c r="Q2213" s="9" t="str">
        <f t="shared" si="68"/>
        <v>music</v>
      </c>
      <c r="R2213" s="9" t="str">
        <f t="shared" si="69"/>
        <v>electronic music</v>
      </c>
    </row>
    <row r="2214" spans="1:18" ht="60" x14ac:dyDescent="0.25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8280</v>
      </c>
      <c r="O2214" s="6">
        <f>Table1[[#This Row],[pledged]]/Table1[[#This Row],[goal]]*100</f>
        <v>114.38333333333333</v>
      </c>
      <c r="P2214" s="8">
        <f>Table1[[#This Row],[pledged]]/Table1[[#This Row],[backers_count]]</f>
        <v>55.796747967479675</v>
      </c>
      <c r="Q2214" s="9" t="str">
        <f t="shared" si="68"/>
        <v>music</v>
      </c>
      <c r="R2214" s="9" t="str">
        <f t="shared" si="69"/>
        <v>electronic music</v>
      </c>
    </row>
    <row r="2215" spans="1:18" ht="75" x14ac:dyDescent="0.25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8280</v>
      </c>
      <c r="O2215" s="6">
        <f>Table1[[#This Row],[pledged]]/Table1[[#This Row],[goal]]*100</f>
        <v>200</v>
      </c>
      <c r="P2215" s="8">
        <f>Table1[[#This Row],[pledged]]/Table1[[#This Row],[backers_count]]</f>
        <v>10</v>
      </c>
      <c r="Q2215" s="9" t="str">
        <f t="shared" si="68"/>
        <v>music</v>
      </c>
      <c r="R2215" s="9" t="str">
        <f t="shared" si="69"/>
        <v>electronic music</v>
      </c>
    </row>
    <row r="2216" spans="1:18" ht="45" x14ac:dyDescent="0.25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8280</v>
      </c>
      <c r="O2216" s="6">
        <f>Table1[[#This Row],[pledged]]/Table1[[#This Row],[goal]]*100</f>
        <v>292.50166666666667</v>
      </c>
      <c r="P2216" s="8">
        <f>Table1[[#This Row],[pledged]]/Table1[[#This Row],[backers_count]]</f>
        <v>73.125416666666666</v>
      </c>
      <c r="Q2216" s="9" t="str">
        <f t="shared" si="68"/>
        <v>music</v>
      </c>
      <c r="R2216" s="9" t="str">
        <f t="shared" si="69"/>
        <v>electronic music</v>
      </c>
    </row>
    <row r="2217" spans="1:18" ht="30" x14ac:dyDescent="0.25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8280</v>
      </c>
      <c r="O2217" s="6">
        <f>Table1[[#This Row],[pledged]]/Table1[[#This Row],[goal]]*100</f>
        <v>156.36363636363637</v>
      </c>
      <c r="P2217" s="8">
        <f>Table1[[#This Row],[pledged]]/Table1[[#This Row],[backers_count]]</f>
        <v>26.060606060606062</v>
      </c>
      <c r="Q2217" s="9" t="str">
        <f t="shared" si="68"/>
        <v>music</v>
      </c>
      <c r="R2217" s="9" t="str">
        <f t="shared" si="69"/>
        <v>electronic music</v>
      </c>
    </row>
    <row r="2218" spans="1:18" ht="60" x14ac:dyDescent="0.25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8280</v>
      </c>
      <c r="O2218" s="6">
        <f>Table1[[#This Row],[pledged]]/Table1[[#This Row],[goal]]*100</f>
        <v>105.66666666666666</v>
      </c>
      <c r="P2218" s="8">
        <f>Table1[[#This Row],[pledged]]/Table1[[#This Row],[backers_count]]</f>
        <v>22.642857142857142</v>
      </c>
      <c r="Q2218" s="9" t="str">
        <f t="shared" si="68"/>
        <v>music</v>
      </c>
      <c r="R2218" s="9" t="str">
        <f t="shared" si="69"/>
        <v>electronic music</v>
      </c>
    </row>
    <row r="2219" spans="1:18" ht="60" x14ac:dyDescent="0.25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8280</v>
      </c>
      <c r="O2219" s="6">
        <f>Table1[[#This Row],[pledged]]/Table1[[#This Row],[goal]]*100</f>
        <v>101.19047619047619</v>
      </c>
      <c r="P2219" s="8">
        <f>Table1[[#This Row],[pledged]]/Table1[[#This Row],[backers_count]]</f>
        <v>47.222222222222221</v>
      </c>
      <c r="Q2219" s="9" t="str">
        <f t="shared" si="68"/>
        <v>music</v>
      </c>
      <c r="R2219" s="9" t="str">
        <f t="shared" si="69"/>
        <v>electronic music</v>
      </c>
    </row>
    <row r="2220" spans="1:18" ht="45" x14ac:dyDescent="0.25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8280</v>
      </c>
      <c r="O2220" s="6">
        <f>Table1[[#This Row],[pledged]]/Table1[[#This Row],[goal]]*100</f>
        <v>122.833</v>
      </c>
      <c r="P2220" s="8">
        <f>Table1[[#This Row],[pledged]]/Table1[[#This Row],[backers_count]]</f>
        <v>32.324473684210524</v>
      </c>
      <c r="Q2220" s="9" t="str">
        <f t="shared" si="68"/>
        <v>music</v>
      </c>
      <c r="R2220" s="9" t="str">
        <f t="shared" si="69"/>
        <v>electronic music</v>
      </c>
    </row>
    <row r="2221" spans="1:18" ht="45" x14ac:dyDescent="0.25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8280</v>
      </c>
      <c r="O2221" s="6">
        <f>Table1[[#This Row],[pledged]]/Table1[[#This Row],[goal]]*100</f>
        <v>101.49999999999999</v>
      </c>
      <c r="P2221" s="8">
        <f>Table1[[#This Row],[pledged]]/Table1[[#This Row],[backers_count]]</f>
        <v>53.421052631578945</v>
      </c>
      <c r="Q2221" s="9" t="str">
        <f t="shared" si="68"/>
        <v>music</v>
      </c>
      <c r="R2221" s="9" t="str">
        <f t="shared" si="69"/>
        <v>electronic music</v>
      </c>
    </row>
    <row r="2222" spans="1:18" ht="45" x14ac:dyDescent="0.25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8280</v>
      </c>
      <c r="O2222" s="6">
        <f>Table1[[#This Row],[pledged]]/Table1[[#This Row],[goal]]*100</f>
        <v>101.14285714285714</v>
      </c>
      <c r="P2222" s="8">
        <f>Table1[[#This Row],[pledged]]/Table1[[#This Row],[backers_count]]</f>
        <v>51.304347826086953</v>
      </c>
      <c r="Q2222" s="9" t="str">
        <f t="shared" si="68"/>
        <v>music</v>
      </c>
      <c r="R2222" s="9" t="str">
        <f t="shared" si="69"/>
        <v>electronic music</v>
      </c>
    </row>
    <row r="2223" spans="1:18" ht="45" x14ac:dyDescent="0.25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8297</v>
      </c>
      <c r="O2223" s="6">
        <f>Table1[[#This Row],[pledged]]/Table1[[#This Row],[goal]]*100</f>
        <v>108.11999999999999</v>
      </c>
      <c r="P2223" s="8">
        <f>Table1[[#This Row],[pledged]]/Table1[[#This Row],[backers_count]]</f>
        <v>37.197247706422019</v>
      </c>
      <c r="Q2223" s="9" t="str">
        <f t="shared" si="68"/>
        <v>games</v>
      </c>
      <c r="R2223" s="9" t="str">
        <f t="shared" si="69"/>
        <v>tabletop games</v>
      </c>
    </row>
    <row r="2224" spans="1:18" ht="60" x14ac:dyDescent="0.25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8297</v>
      </c>
      <c r="O2224" s="6">
        <f>Table1[[#This Row],[pledged]]/Table1[[#This Row],[goal]]*100</f>
        <v>162.6</v>
      </c>
      <c r="P2224" s="8">
        <f>Table1[[#This Row],[pledged]]/Table1[[#This Row],[backers_count]]</f>
        <v>27.1</v>
      </c>
      <c r="Q2224" s="9" t="str">
        <f t="shared" si="68"/>
        <v>games</v>
      </c>
      <c r="R2224" s="9" t="str">
        <f t="shared" si="69"/>
        <v>tabletop games</v>
      </c>
    </row>
    <row r="2225" spans="1:18" ht="60" x14ac:dyDescent="0.25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8297</v>
      </c>
      <c r="O2225" s="6">
        <f>Table1[[#This Row],[pledged]]/Table1[[#This Row],[goal]]*100</f>
        <v>105.80000000000001</v>
      </c>
      <c r="P2225" s="8">
        <f>Table1[[#This Row],[pledged]]/Table1[[#This Row],[backers_count]]</f>
        <v>206.31</v>
      </c>
      <c r="Q2225" s="9" t="str">
        <f t="shared" si="68"/>
        <v>games</v>
      </c>
      <c r="R2225" s="9" t="str">
        <f t="shared" si="69"/>
        <v>tabletop games</v>
      </c>
    </row>
    <row r="2226" spans="1:18" ht="60" x14ac:dyDescent="0.25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8297</v>
      </c>
      <c r="O2226" s="6">
        <f>Table1[[#This Row],[pledged]]/Table1[[#This Row],[goal]]*100</f>
        <v>243.15000000000003</v>
      </c>
      <c r="P2226" s="8">
        <f>Table1[[#This Row],[pledged]]/Table1[[#This Row],[backers_count]]</f>
        <v>82.145270270270274</v>
      </c>
      <c r="Q2226" s="9" t="str">
        <f t="shared" si="68"/>
        <v>games</v>
      </c>
      <c r="R2226" s="9" t="str">
        <f t="shared" si="69"/>
        <v>tabletop games</v>
      </c>
    </row>
    <row r="2227" spans="1:18" ht="60" x14ac:dyDescent="0.25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8297</v>
      </c>
      <c r="O2227" s="6">
        <f>Table1[[#This Row],[pledged]]/Table1[[#This Row],[goal]]*100</f>
        <v>944.83338095238094</v>
      </c>
      <c r="P2227" s="8">
        <f>Table1[[#This Row],[pledged]]/Table1[[#This Row],[backers_count]]</f>
        <v>164.79651993355483</v>
      </c>
      <c r="Q2227" s="9" t="str">
        <f t="shared" si="68"/>
        <v>games</v>
      </c>
      <c r="R2227" s="9" t="str">
        <f t="shared" si="69"/>
        <v>tabletop games</v>
      </c>
    </row>
    <row r="2228" spans="1:18" ht="60" x14ac:dyDescent="0.25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8297</v>
      </c>
      <c r="O2228" s="6">
        <f>Table1[[#This Row],[pledged]]/Table1[[#This Row],[goal]]*100</f>
        <v>108.46283333333334</v>
      </c>
      <c r="P2228" s="8">
        <f>Table1[[#This Row],[pledged]]/Table1[[#This Row],[backers_count]]</f>
        <v>60.820280373831778</v>
      </c>
      <c r="Q2228" s="9" t="str">
        <f t="shared" si="68"/>
        <v>games</v>
      </c>
      <c r="R2228" s="9" t="str">
        <f t="shared" si="69"/>
        <v>tabletop games</v>
      </c>
    </row>
    <row r="2229" spans="1:18" ht="60" x14ac:dyDescent="0.25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8297</v>
      </c>
      <c r="O2229" s="6">
        <f>Table1[[#This Row],[pledged]]/Table1[[#This Row],[goal]]*100</f>
        <v>157.37692307692308</v>
      </c>
      <c r="P2229" s="8">
        <f>Table1[[#This Row],[pledged]]/Table1[[#This Row],[backers_count]]</f>
        <v>67.970099667774093</v>
      </c>
      <c r="Q2229" s="9" t="str">
        <f t="shared" si="68"/>
        <v>games</v>
      </c>
      <c r="R2229" s="9" t="str">
        <f t="shared" si="69"/>
        <v>tabletop games</v>
      </c>
    </row>
    <row r="2230" spans="1:18" ht="60" x14ac:dyDescent="0.25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8297</v>
      </c>
      <c r="O2230" s="6">
        <f>Table1[[#This Row],[pledged]]/Table1[[#This Row],[goal]]*100</f>
        <v>1174.49</v>
      </c>
      <c r="P2230" s="8">
        <f>Table1[[#This Row],[pledged]]/Table1[[#This Row],[backers_count]]</f>
        <v>81.561805555555551</v>
      </c>
      <c r="Q2230" s="9" t="str">
        <f t="shared" si="68"/>
        <v>games</v>
      </c>
      <c r="R2230" s="9" t="str">
        <f t="shared" si="69"/>
        <v>tabletop games</v>
      </c>
    </row>
    <row r="2231" spans="1:18" ht="60" x14ac:dyDescent="0.25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8297</v>
      </c>
      <c r="O2231" s="6">
        <f>Table1[[#This Row],[pledged]]/Table1[[#This Row],[goal]]*100</f>
        <v>171.04755366949576</v>
      </c>
      <c r="P2231" s="8">
        <f>Table1[[#This Row],[pledged]]/Table1[[#This Row],[backers_count]]</f>
        <v>25.42547309833024</v>
      </c>
      <c r="Q2231" s="9" t="str">
        <f t="shared" si="68"/>
        <v>games</v>
      </c>
      <c r="R2231" s="9" t="str">
        <f t="shared" si="69"/>
        <v>tabletop games</v>
      </c>
    </row>
    <row r="2232" spans="1:18" ht="60" x14ac:dyDescent="0.25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8297</v>
      </c>
      <c r="O2232" s="6">
        <f>Table1[[#This Row],[pledged]]/Table1[[#This Row],[goal]]*100</f>
        <v>125.95294117647057</v>
      </c>
      <c r="P2232" s="8">
        <f>Table1[[#This Row],[pledged]]/Table1[[#This Row],[backers_count]]</f>
        <v>21.497991967871485</v>
      </c>
      <c r="Q2232" s="9" t="str">
        <f t="shared" si="68"/>
        <v>games</v>
      </c>
      <c r="R2232" s="9" t="str">
        <f t="shared" si="69"/>
        <v>tabletop games</v>
      </c>
    </row>
    <row r="2233" spans="1:18" ht="60" x14ac:dyDescent="0.25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8297</v>
      </c>
      <c r="O2233" s="6">
        <f>Table1[[#This Row],[pledged]]/Table1[[#This Row],[goal]]*100</f>
        <v>1212.1296000000002</v>
      </c>
      <c r="P2233" s="8">
        <f>Table1[[#This Row],[pledged]]/Table1[[#This Row],[backers_count]]</f>
        <v>27.226630727762803</v>
      </c>
      <c r="Q2233" s="9" t="str">
        <f t="shared" si="68"/>
        <v>games</v>
      </c>
      <c r="R2233" s="9" t="str">
        <f t="shared" si="69"/>
        <v>tabletop games</v>
      </c>
    </row>
    <row r="2234" spans="1:18" ht="45" x14ac:dyDescent="0.25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8297</v>
      </c>
      <c r="O2234" s="6">
        <f>Table1[[#This Row],[pledged]]/Table1[[#This Row],[goal]]*100</f>
        <v>495.8</v>
      </c>
      <c r="P2234" s="8">
        <f>Table1[[#This Row],[pledged]]/Table1[[#This Row],[backers_count]]</f>
        <v>25.091093117408906</v>
      </c>
      <c r="Q2234" s="9" t="str">
        <f t="shared" si="68"/>
        <v>games</v>
      </c>
      <c r="R2234" s="9" t="str">
        <f t="shared" si="69"/>
        <v>tabletop games</v>
      </c>
    </row>
    <row r="2235" spans="1:18" ht="45" x14ac:dyDescent="0.25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8297</v>
      </c>
      <c r="O2235" s="6">
        <f>Table1[[#This Row],[pledged]]/Table1[[#This Row],[goal]]*100</f>
        <v>332.03999999999996</v>
      </c>
      <c r="P2235" s="8">
        <f>Table1[[#This Row],[pledged]]/Table1[[#This Row],[backers_count]]</f>
        <v>21.230179028132991</v>
      </c>
      <c r="Q2235" s="9" t="str">
        <f t="shared" si="68"/>
        <v>games</v>
      </c>
      <c r="R2235" s="9" t="str">
        <f t="shared" si="69"/>
        <v>tabletop games</v>
      </c>
    </row>
    <row r="2236" spans="1:18" ht="45" x14ac:dyDescent="0.25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8297</v>
      </c>
      <c r="O2236" s="6">
        <f>Table1[[#This Row],[pledged]]/Table1[[#This Row],[goal]]*100</f>
        <v>1165</v>
      </c>
      <c r="P2236" s="8">
        <f>Table1[[#This Row],[pledged]]/Table1[[#This Row],[backers_count]]</f>
        <v>41.607142857142854</v>
      </c>
      <c r="Q2236" s="9" t="str">
        <f t="shared" si="68"/>
        <v>games</v>
      </c>
      <c r="R2236" s="9" t="str">
        <f t="shared" si="69"/>
        <v>tabletop games</v>
      </c>
    </row>
    <row r="2237" spans="1:18" ht="45" x14ac:dyDescent="0.25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8297</v>
      </c>
      <c r="O2237" s="6">
        <f>Table1[[#This Row],[pledged]]/Table1[[#This Row],[goal]]*100</f>
        <v>153.3153846153846</v>
      </c>
      <c r="P2237" s="8">
        <f>Table1[[#This Row],[pledged]]/Table1[[#This Row],[backers_count]]</f>
        <v>135.58503401360545</v>
      </c>
      <c r="Q2237" s="9" t="str">
        <f t="shared" si="68"/>
        <v>games</v>
      </c>
      <c r="R2237" s="9" t="str">
        <f t="shared" si="69"/>
        <v>tabletop games</v>
      </c>
    </row>
    <row r="2238" spans="1:18" ht="45" x14ac:dyDescent="0.25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8297</v>
      </c>
      <c r="O2238" s="6">
        <f>Table1[[#This Row],[pledged]]/Table1[[#This Row],[goal]]*100</f>
        <v>537.10714285714289</v>
      </c>
      <c r="P2238" s="8">
        <f>Table1[[#This Row],[pledged]]/Table1[[#This Row],[backers_count]]</f>
        <v>22.116176470588236</v>
      </c>
      <c r="Q2238" s="9" t="str">
        <f t="shared" si="68"/>
        <v>games</v>
      </c>
      <c r="R2238" s="9" t="str">
        <f t="shared" si="69"/>
        <v>tabletop games</v>
      </c>
    </row>
    <row r="2239" spans="1:18" ht="60" x14ac:dyDescent="0.25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8297</v>
      </c>
      <c r="O2239" s="6">
        <f>Table1[[#This Row],[pledged]]/Table1[[#This Row],[goal]]*100</f>
        <v>352.92777777777775</v>
      </c>
      <c r="P2239" s="8">
        <f>Table1[[#This Row],[pledged]]/Table1[[#This Row],[backers_count]]</f>
        <v>64.625635808748726</v>
      </c>
      <c r="Q2239" s="9" t="str">
        <f t="shared" si="68"/>
        <v>games</v>
      </c>
      <c r="R2239" s="9" t="str">
        <f t="shared" si="69"/>
        <v>tabletop games</v>
      </c>
    </row>
    <row r="2240" spans="1:18" ht="30" x14ac:dyDescent="0.25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8297</v>
      </c>
      <c r="O2240" s="6">
        <f>Table1[[#This Row],[pledged]]/Table1[[#This Row],[goal]]*100</f>
        <v>137.4</v>
      </c>
      <c r="P2240" s="8">
        <f>Table1[[#This Row],[pledged]]/Table1[[#This Row],[backers_count]]</f>
        <v>69.569620253164558</v>
      </c>
      <c r="Q2240" s="9" t="str">
        <f t="shared" si="68"/>
        <v>games</v>
      </c>
      <c r="R2240" s="9" t="str">
        <f t="shared" si="69"/>
        <v>tabletop games</v>
      </c>
    </row>
    <row r="2241" spans="1:18" ht="30" x14ac:dyDescent="0.25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8297</v>
      </c>
      <c r="O2241" s="6">
        <f>Table1[[#This Row],[pledged]]/Table1[[#This Row],[goal]]*100</f>
        <v>128.02668</v>
      </c>
      <c r="P2241" s="8">
        <f>Table1[[#This Row],[pledged]]/Table1[[#This Row],[backers_count]]</f>
        <v>75.133028169014082</v>
      </c>
      <c r="Q2241" s="9" t="str">
        <f t="shared" si="68"/>
        <v>games</v>
      </c>
      <c r="R2241" s="9" t="str">
        <f t="shared" si="69"/>
        <v>tabletop games</v>
      </c>
    </row>
    <row r="2242" spans="1:18" ht="45" x14ac:dyDescent="0.25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8297</v>
      </c>
      <c r="O2242" s="6">
        <f>Table1[[#This Row],[pledged]]/Table1[[#This Row],[goal]]*100</f>
        <v>270.68</v>
      </c>
      <c r="P2242" s="8">
        <f>Table1[[#This Row],[pledged]]/Table1[[#This Row],[backers_count]]</f>
        <v>140.97916666666666</v>
      </c>
      <c r="Q2242" s="9" t="str">
        <f t="shared" ref="Q2242:Q2305" si="70">LEFT($N2242,SEARCH("/",$N2242)-1)</f>
        <v>games</v>
      </c>
      <c r="R2242" s="9" t="str">
        <f t="shared" ref="R2242:R2305" si="71">RIGHT(N2242,LEN(N2242)-SEARCH("/",N2242))</f>
        <v>tabletop games</v>
      </c>
    </row>
    <row r="2243" spans="1:18" ht="60" x14ac:dyDescent="0.25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8297</v>
      </c>
      <c r="O2243" s="6">
        <f>Table1[[#This Row],[pledged]]/Table1[[#This Row],[goal]]*100</f>
        <v>806.4</v>
      </c>
      <c r="P2243" s="8">
        <f>Table1[[#This Row],[pledged]]/Table1[[#This Row],[backers_count]]</f>
        <v>49.472392638036808</v>
      </c>
      <c r="Q2243" s="9" t="str">
        <f t="shared" si="70"/>
        <v>games</v>
      </c>
      <c r="R2243" s="9" t="str">
        <f t="shared" si="71"/>
        <v>tabletop games</v>
      </c>
    </row>
    <row r="2244" spans="1:18" ht="30" x14ac:dyDescent="0.25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8297</v>
      </c>
      <c r="O2244" s="6">
        <f>Table1[[#This Row],[pledged]]/Table1[[#This Row],[goal]]*100</f>
        <v>1360.0976000000001</v>
      </c>
      <c r="P2244" s="8">
        <f>Table1[[#This Row],[pledged]]/Table1[[#This Row],[backers_count]]</f>
        <v>53.865251485148519</v>
      </c>
      <c r="Q2244" s="9" t="str">
        <f t="shared" si="70"/>
        <v>games</v>
      </c>
      <c r="R2244" s="9" t="str">
        <f t="shared" si="71"/>
        <v>tabletop games</v>
      </c>
    </row>
    <row r="2245" spans="1:18" ht="60" x14ac:dyDescent="0.25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8297</v>
      </c>
      <c r="O2245" s="6">
        <f>Table1[[#This Row],[pledged]]/Table1[[#This Row],[goal]]*100</f>
        <v>930250</v>
      </c>
      <c r="P2245" s="8">
        <f>Table1[[#This Row],[pledged]]/Table1[[#This Row],[backers_count]]</f>
        <v>4.5712530712530715</v>
      </c>
      <c r="Q2245" s="9" t="str">
        <f t="shared" si="70"/>
        <v>games</v>
      </c>
      <c r="R2245" s="9" t="str">
        <f t="shared" si="71"/>
        <v>tabletop games</v>
      </c>
    </row>
    <row r="2246" spans="1:18" ht="45" x14ac:dyDescent="0.25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8297</v>
      </c>
      <c r="O2246" s="6">
        <f>Table1[[#This Row],[pledged]]/Table1[[#This Row],[goal]]*100</f>
        <v>377.02</v>
      </c>
      <c r="P2246" s="8">
        <f>Table1[[#This Row],[pledged]]/Table1[[#This Row],[backers_count]]</f>
        <v>65.00344827586207</v>
      </c>
      <c r="Q2246" s="9" t="str">
        <f t="shared" si="70"/>
        <v>games</v>
      </c>
      <c r="R2246" s="9" t="str">
        <f t="shared" si="71"/>
        <v>tabletop games</v>
      </c>
    </row>
    <row r="2247" spans="1:18" ht="45" x14ac:dyDescent="0.25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8297</v>
      </c>
      <c r="O2247" s="6">
        <f>Table1[[#This Row],[pledged]]/Table1[[#This Row],[goal]]*100</f>
        <v>2647.0250000000001</v>
      </c>
      <c r="P2247" s="8">
        <f>Table1[[#This Row],[pledged]]/Table1[[#This Row],[backers_count]]</f>
        <v>53.475252525252522</v>
      </c>
      <c r="Q2247" s="9" t="str">
        <f t="shared" si="70"/>
        <v>games</v>
      </c>
      <c r="R2247" s="9" t="str">
        <f t="shared" si="71"/>
        <v>tabletop games</v>
      </c>
    </row>
    <row r="2248" spans="1:18" ht="60" x14ac:dyDescent="0.25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8297</v>
      </c>
      <c r="O2248" s="6">
        <f>Table1[[#This Row],[pledged]]/Table1[[#This Row],[goal]]*100</f>
        <v>100.12</v>
      </c>
      <c r="P2248" s="8">
        <f>Table1[[#This Row],[pledged]]/Table1[[#This Row],[backers_count]]</f>
        <v>43.912280701754383</v>
      </c>
      <c r="Q2248" s="9" t="str">
        <f t="shared" si="70"/>
        <v>games</v>
      </c>
      <c r="R2248" s="9" t="str">
        <f t="shared" si="71"/>
        <v>tabletop games</v>
      </c>
    </row>
    <row r="2249" spans="1:18" ht="45" x14ac:dyDescent="0.25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8297</v>
      </c>
      <c r="O2249" s="6">
        <f>Table1[[#This Row],[pledged]]/Table1[[#This Row],[goal]]*100</f>
        <v>104.45405405405405</v>
      </c>
      <c r="P2249" s="8">
        <f>Table1[[#This Row],[pledged]]/Table1[[#This Row],[backers_count]]</f>
        <v>50.852631578947367</v>
      </c>
      <c r="Q2249" s="9" t="str">
        <f t="shared" si="70"/>
        <v>games</v>
      </c>
      <c r="R2249" s="9" t="str">
        <f t="shared" si="71"/>
        <v>tabletop games</v>
      </c>
    </row>
    <row r="2250" spans="1:18" ht="60" x14ac:dyDescent="0.25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8297</v>
      </c>
      <c r="O2250" s="6">
        <f>Table1[[#This Row],[pledged]]/Table1[[#This Row],[goal]]*100</f>
        <v>107.21428571428571</v>
      </c>
      <c r="P2250" s="8">
        <f>Table1[[#This Row],[pledged]]/Table1[[#This Row],[backers_count]]</f>
        <v>58.6328125</v>
      </c>
      <c r="Q2250" s="9" t="str">
        <f t="shared" si="70"/>
        <v>games</v>
      </c>
      <c r="R2250" s="9" t="str">
        <f t="shared" si="71"/>
        <v>tabletop games</v>
      </c>
    </row>
    <row r="2251" spans="1:18" ht="45" x14ac:dyDescent="0.25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8297</v>
      </c>
      <c r="O2251" s="6">
        <f>Table1[[#This Row],[pledged]]/Table1[[#This Row],[goal]]*100</f>
        <v>168.77142857142857</v>
      </c>
      <c r="P2251" s="8">
        <f>Table1[[#This Row],[pledged]]/Table1[[#This Row],[backers_count]]</f>
        <v>32.81666666666667</v>
      </c>
      <c r="Q2251" s="9" t="str">
        <f t="shared" si="70"/>
        <v>games</v>
      </c>
      <c r="R2251" s="9" t="str">
        <f t="shared" si="71"/>
        <v>tabletop games</v>
      </c>
    </row>
    <row r="2252" spans="1:18" ht="45" x14ac:dyDescent="0.25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8297</v>
      </c>
      <c r="O2252" s="6">
        <f>Table1[[#This Row],[pledged]]/Table1[[#This Row],[goal]]*100</f>
        <v>975.11200000000008</v>
      </c>
      <c r="P2252" s="8">
        <f>Table1[[#This Row],[pledged]]/Table1[[#This Row],[backers_count]]</f>
        <v>426.93169877408059</v>
      </c>
      <c r="Q2252" s="9" t="str">
        <f t="shared" si="70"/>
        <v>games</v>
      </c>
      <c r="R2252" s="9" t="str">
        <f t="shared" si="71"/>
        <v>tabletop games</v>
      </c>
    </row>
    <row r="2253" spans="1:18" ht="45" x14ac:dyDescent="0.25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8297</v>
      </c>
      <c r="O2253" s="6">
        <f>Table1[[#This Row],[pledged]]/Table1[[#This Row],[goal]]*100</f>
        <v>134.44929411764704</v>
      </c>
      <c r="P2253" s="8">
        <f>Table1[[#This Row],[pledged]]/Table1[[#This Row],[backers_count]]</f>
        <v>23.808729166666669</v>
      </c>
      <c r="Q2253" s="9" t="str">
        <f t="shared" si="70"/>
        <v>games</v>
      </c>
      <c r="R2253" s="9" t="str">
        <f t="shared" si="71"/>
        <v>tabletop games</v>
      </c>
    </row>
    <row r="2254" spans="1:18" ht="60" x14ac:dyDescent="0.25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8297</v>
      </c>
      <c r="O2254" s="6">
        <f>Table1[[#This Row],[pledged]]/Table1[[#This Row],[goal]]*100</f>
        <v>272.27777777777777</v>
      </c>
      <c r="P2254" s="8">
        <f>Table1[[#This Row],[pledged]]/Table1[[#This Row],[backers_count]]</f>
        <v>98.413654618473899</v>
      </c>
      <c r="Q2254" s="9" t="str">
        <f t="shared" si="70"/>
        <v>games</v>
      </c>
      <c r="R2254" s="9" t="str">
        <f t="shared" si="71"/>
        <v>tabletop games</v>
      </c>
    </row>
    <row r="2255" spans="1:18" ht="60" x14ac:dyDescent="0.25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8297</v>
      </c>
      <c r="O2255" s="6">
        <f>Table1[[#This Row],[pledged]]/Table1[[#This Row],[goal]]*100</f>
        <v>112.6875</v>
      </c>
      <c r="P2255" s="8">
        <f>Table1[[#This Row],[pledged]]/Table1[[#This Row],[backers_count]]</f>
        <v>107.32142857142857</v>
      </c>
      <c r="Q2255" s="9" t="str">
        <f t="shared" si="70"/>
        <v>games</v>
      </c>
      <c r="R2255" s="9" t="str">
        <f t="shared" si="71"/>
        <v>tabletop games</v>
      </c>
    </row>
    <row r="2256" spans="1:18" ht="45" x14ac:dyDescent="0.25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8297</v>
      </c>
      <c r="O2256" s="6">
        <f>Table1[[#This Row],[pledged]]/Table1[[#This Row],[goal]]*100</f>
        <v>459.8</v>
      </c>
      <c r="P2256" s="8">
        <f>Table1[[#This Row],[pledged]]/Table1[[#This Row],[backers_count]]</f>
        <v>11.67005076142132</v>
      </c>
      <c r="Q2256" s="9" t="str">
        <f t="shared" si="70"/>
        <v>games</v>
      </c>
      <c r="R2256" s="9" t="str">
        <f t="shared" si="71"/>
        <v>tabletop games</v>
      </c>
    </row>
    <row r="2257" spans="1:18" ht="30" x14ac:dyDescent="0.25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8297</v>
      </c>
      <c r="O2257" s="6">
        <f>Table1[[#This Row],[pledged]]/Table1[[#This Row],[goal]]*100</f>
        <v>286.65822784810126</v>
      </c>
      <c r="P2257" s="8">
        <f>Table1[[#This Row],[pledged]]/Table1[[#This Row],[backers_count]]</f>
        <v>41.782287822878232</v>
      </c>
      <c r="Q2257" s="9" t="str">
        <f t="shared" si="70"/>
        <v>games</v>
      </c>
      <c r="R2257" s="9" t="str">
        <f t="shared" si="71"/>
        <v>tabletop games</v>
      </c>
    </row>
    <row r="2258" spans="1:18" ht="45" x14ac:dyDescent="0.25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8297</v>
      </c>
      <c r="O2258" s="6">
        <f>Table1[[#This Row],[pledged]]/Table1[[#This Row],[goal]]*100</f>
        <v>222.70833333333334</v>
      </c>
      <c r="P2258" s="8">
        <f>Table1[[#This Row],[pledged]]/Table1[[#This Row],[backers_count]]</f>
        <v>21.38</v>
      </c>
      <c r="Q2258" s="9" t="str">
        <f t="shared" si="70"/>
        <v>games</v>
      </c>
      <c r="R2258" s="9" t="str">
        <f t="shared" si="71"/>
        <v>tabletop games</v>
      </c>
    </row>
    <row r="2259" spans="1:18" ht="60" x14ac:dyDescent="0.25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8297</v>
      </c>
      <c r="O2259" s="6">
        <f>Table1[[#This Row],[pledged]]/Table1[[#This Row],[goal]]*100</f>
        <v>636.14</v>
      </c>
      <c r="P2259" s="8">
        <f>Table1[[#This Row],[pledged]]/Table1[[#This Row],[backers_count]]</f>
        <v>94.103550295857985</v>
      </c>
      <c r="Q2259" s="9" t="str">
        <f t="shared" si="70"/>
        <v>games</v>
      </c>
      <c r="R2259" s="9" t="str">
        <f t="shared" si="71"/>
        <v>tabletop games</v>
      </c>
    </row>
    <row r="2260" spans="1:18" ht="30" x14ac:dyDescent="0.25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8297</v>
      </c>
      <c r="O2260" s="6">
        <f>Table1[[#This Row],[pledged]]/Table1[[#This Row],[goal]]*100</f>
        <v>146.5</v>
      </c>
      <c r="P2260" s="8">
        <f>Table1[[#This Row],[pledged]]/Table1[[#This Row],[backers_count]]</f>
        <v>15.721951219512196</v>
      </c>
      <c r="Q2260" s="9" t="str">
        <f t="shared" si="70"/>
        <v>games</v>
      </c>
      <c r="R2260" s="9" t="str">
        <f t="shared" si="71"/>
        <v>tabletop games</v>
      </c>
    </row>
    <row r="2261" spans="1:18" ht="60" x14ac:dyDescent="0.25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8297</v>
      </c>
      <c r="O2261" s="6">
        <f>Table1[[#This Row],[pledged]]/Table1[[#This Row],[goal]]*100</f>
        <v>1867.1</v>
      </c>
      <c r="P2261" s="8">
        <f>Table1[[#This Row],[pledged]]/Table1[[#This Row],[backers_count]]</f>
        <v>90.635922330097088</v>
      </c>
      <c r="Q2261" s="9" t="str">
        <f t="shared" si="70"/>
        <v>games</v>
      </c>
      <c r="R2261" s="9" t="str">
        <f t="shared" si="71"/>
        <v>tabletop games</v>
      </c>
    </row>
    <row r="2262" spans="1:18" ht="60" x14ac:dyDescent="0.25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8297</v>
      </c>
      <c r="O2262" s="6">
        <f>Table1[[#This Row],[pledged]]/Table1[[#This Row],[goal]]*100</f>
        <v>326.92</v>
      </c>
      <c r="P2262" s="8">
        <f>Table1[[#This Row],[pledged]]/Table1[[#This Row],[backers_count]]</f>
        <v>97.297619047619051</v>
      </c>
      <c r="Q2262" s="9" t="str">
        <f t="shared" si="70"/>
        <v>games</v>
      </c>
      <c r="R2262" s="9" t="str">
        <f t="shared" si="71"/>
        <v>tabletop games</v>
      </c>
    </row>
    <row r="2263" spans="1:18" ht="60" x14ac:dyDescent="0.25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8297</v>
      </c>
      <c r="O2263" s="6">
        <f>Table1[[#This Row],[pledged]]/Table1[[#This Row],[goal]]*100</f>
        <v>779.5</v>
      </c>
      <c r="P2263" s="8">
        <f>Table1[[#This Row],[pledged]]/Table1[[#This Row],[backers_count]]</f>
        <v>37.11904761904762</v>
      </c>
      <c r="Q2263" s="9" t="str">
        <f t="shared" si="70"/>
        <v>games</v>
      </c>
      <c r="R2263" s="9" t="str">
        <f t="shared" si="71"/>
        <v>tabletop games</v>
      </c>
    </row>
    <row r="2264" spans="1:18" ht="45" x14ac:dyDescent="0.25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8297</v>
      </c>
      <c r="O2264" s="6">
        <f>Table1[[#This Row],[pledged]]/Table1[[#This Row],[goal]]*100</f>
        <v>154.15151515151516</v>
      </c>
      <c r="P2264" s="8">
        <f>Table1[[#This Row],[pledged]]/Table1[[#This Row],[backers_count]]</f>
        <v>28.104972375690608</v>
      </c>
      <c r="Q2264" s="9" t="str">
        <f t="shared" si="70"/>
        <v>games</v>
      </c>
      <c r="R2264" s="9" t="str">
        <f t="shared" si="71"/>
        <v>tabletop games</v>
      </c>
    </row>
    <row r="2265" spans="1:18" ht="45" x14ac:dyDescent="0.25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8297</v>
      </c>
      <c r="O2265" s="6">
        <f>Table1[[#This Row],[pledged]]/Table1[[#This Row],[goal]]*100</f>
        <v>115.54666666666667</v>
      </c>
      <c r="P2265" s="8">
        <f>Table1[[#This Row],[pledged]]/Table1[[#This Row],[backers_count]]</f>
        <v>144.43333333333334</v>
      </c>
      <c r="Q2265" s="9" t="str">
        <f t="shared" si="70"/>
        <v>games</v>
      </c>
      <c r="R2265" s="9" t="str">
        <f t="shared" si="71"/>
        <v>tabletop games</v>
      </c>
    </row>
    <row r="2266" spans="1:18" ht="60" x14ac:dyDescent="0.25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8297</v>
      </c>
      <c r="O2266" s="6">
        <f>Table1[[#This Row],[pledged]]/Table1[[#This Row],[goal]]*100</f>
        <v>180.03333333333333</v>
      </c>
      <c r="P2266" s="8">
        <f>Table1[[#This Row],[pledged]]/Table1[[#This Row],[backers_count]]</f>
        <v>24.274157303370785</v>
      </c>
      <c r="Q2266" s="9" t="str">
        <f t="shared" si="70"/>
        <v>games</v>
      </c>
      <c r="R2266" s="9" t="str">
        <f t="shared" si="71"/>
        <v>tabletop games</v>
      </c>
    </row>
    <row r="2267" spans="1:18" ht="60" x14ac:dyDescent="0.25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8297</v>
      </c>
      <c r="O2267" s="6">
        <f>Table1[[#This Row],[pledged]]/Table1[[#This Row],[goal]]*100</f>
        <v>298.5</v>
      </c>
      <c r="P2267" s="8">
        <f>Table1[[#This Row],[pledged]]/Table1[[#This Row],[backers_count]]</f>
        <v>35.117647058823529</v>
      </c>
      <c r="Q2267" s="9" t="str">
        <f t="shared" si="70"/>
        <v>games</v>
      </c>
      <c r="R2267" s="9" t="str">
        <f t="shared" si="71"/>
        <v>tabletop games</v>
      </c>
    </row>
    <row r="2268" spans="1:18" ht="45" x14ac:dyDescent="0.25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8297</v>
      </c>
      <c r="O2268" s="6">
        <f>Table1[[#This Row],[pledged]]/Table1[[#This Row],[goal]]*100</f>
        <v>320.26666666666665</v>
      </c>
      <c r="P2268" s="8">
        <f>Table1[[#This Row],[pledged]]/Table1[[#This Row],[backers_count]]</f>
        <v>24.762886597938145</v>
      </c>
      <c r="Q2268" s="9" t="str">
        <f t="shared" si="70"/>
        <v>games</v>
      </c>
      <c r="R2268" s="9" t="str">
        <f t="shared" si="71"/>
        <v>tabletop games</v>
      </c>
    </row>
    <row r="2269" spans="1:18" ht="60" x14ac:dyDescent="0.25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8297</v>
      </c>
      <c r="O2269" s="6">
        <f>Table1[[#This Row],[pledged]]/Table1[[#This Row],[goal]]*100</f>
        <v>380.52499999999998</v>
      </c>
      <c r="P2269" s="8">
        <f>Table1[[#This Row],[pledged]]/Table1[[#This Row],[backers_count]]</f>
        <v>188.37871287128712</v>
      </c>
      <c r="Q2269" s="9" t="str">
        <f t="shared" si="70"/>
        <v>games</v>
      </c>
      <c r="R2269" s="9" t="str">
        <f t="shared" si="71"/>
        <v>tabletop games</v>
      </c>
    </row>
    <row r="2270" spans="1:18" ht="60" x14ac:dyDescent="0.25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8297</v>
      </c>
      <c r="O2270" s="6">
        <f>Table1[[#This Row],[pledged]]/Table1[[#This Row],[goal]]*100</f>
        <v>102.60000000000001</v>
      </c>
      <c r="P2270" s="8">
        <f>Table1[[#This Row],[pledged]]/Table1[[#This Row],[backers_count]]</f>
        <v>148.08247422680412</v>
      </c>
      <c r="Q2270" s="9" t="str">
        <f t="shared" si="70"/>
        <v>games</v>
      </c>
      <c r="R2270" s="9" t="str">
        <f t="shared" si="71"/>
        <v>tabletop games</v>
      </c>
    </row>
    <row r="2271" spans="1:18" ht="45" x14ac:dyDescent="0.25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8297</v>
      </c>
      <c r="O2271" s="6">
        <f>Table1[[#This Row],[pledged]]/Table1[[#This Row],[goal]]*100</f>
        <v>1801.64</v>
      </c>
      <c r="P2271" s="8">
        <f>Table1[[#This Row],[pledged]]/Table1[[#This Row],[backers_count]]</f>
        <v>49.934589800443462</v>
      </c>
      <c r="Q2271" s="9" t="str">
        <f t="shared" si="70"/>
        <v>games</v>
      </c>
      <c r="R2271" s="9" t="str">
        <f t="shared" si="71"/>
        <v>tabletop games</v>
      </c>
    </row>
    <row r="2272" spans="1:18" ht="45" x14ac:dyDescent="0.25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8297</v>
      </c>
      <c r="O2272" s="6">
        <f>Table1[[#This Row],[pledged]]/Table1[[#This Row],[goal]]*100</f>
        <v>720.24800000000005</v>
      </c>
      <c r="P2272" s="8">
        <f>Table1[[#This Row],[pledged]]/Table1[[#This Row],[backers_count]]</f>
        <v>107.82155688622754</v>
      </c>
      <c r="Q2272" s="9" t="str">
        <f t="shared" si="70"/>
        <v>games</v>
      </c>
      <c r="R2272" s="9" t="str">
        <f t="shared" si="71"/>
        <v>tabletop games</v>
      </c>
    </row>
    <row r="2273" spans="1:18" ht="60" x14ac:dyDescent="0.25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8297</v>
      </c>
      <c r="O2273" s="6">
        <f>Table1[[#This Row],[pledged]]/Table1[[#This Row],[goal]]*100</f>
        <v>283.09000000000003</v>
      </c>
      <c r="P2273" s="8">
        <f>Table1[[#This Row],[pledged]]/Table1[[#This Row],[backers_count]]</f>
        <v>42.63403614457831</v>
      </c>
      <c r="Q2273" s="9" t="str">
        <f t="shared" si="70"/>
        <v>games</v>
      </c>
      <c r="R2273" s="9" t="str">
        <f t="shared" si="71"/>
        <v>tabletop games</v>
      </c>
    </row>
    <row r="2274" spans="1:18" ht="45" x14ac:dyDescent="0.25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8297</v>
      </c>
      <c r="O2274" s="6">
        <f>Table1[[#This Row],[pledged]]/Table1[[#This Row],[goal]]*100</f>
        <v>1356.6000000000001</v>
      </c>
      <c r="P2274" s="8">
        <f>Table1[[#This Row],[pledged]]/Table1[[#This Row],[backers_count]]</f>
        <v>14.370762711864407</v>
      </c>
      <c r="Q2274" s="9" t="str">
        <f t="shared" si="70"/>
        <v>games</v>
      </c>
      <c r="R2274" s="9" t="str">
        <f t="shared" si="71"/>
        <v>tabletop games</v>
      </c>
    </row>
    <row r="2275" spans="1:18" ht="60" x14ac:dyDescent="0.25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8297</v>
      </c>
      <c r="O2275" s="6">
        <f>Table1[[#This Row],[pledged]]/Table1[[#This Row],[goal]]*100</f>
        <v>220.35999999999999</v>
      </c>
      <c r="P2275" s="8">
        <f>Table1[[#This Row],[pledged]]/Table1[[#This Row],[backers_count]]</f>
        <v>37.476190476190474</v>
      </c>
      <c r="Q2275" s="9" t="str">
        <f t="shared" si="70"/>
        <v>games</v>
      </c>
      <c r="R2275" s="9" t="str">
        <f t="shared" si="71"/>
        <v>tabletop games</v>
      </c>
    </row>
    <row r="2276" spans="1:18" ht="60" x14ac:dyDescent="0.25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8297</v>
      </c>
      <c r="O2276" s="6">
        <f>Table1[[#This Row],[pledged]]/Table1[[#This Row],[goal]]*100</f>
        <v>119.6</v>
      </c>
      <c r="P2276" s="8">
        <f>Table1[[#This Row],[pledged]]/Table1[[#This Row],[backers_count]]</f>
        <v>30.202020202020201</v>
      </c>
      <c r="Q2276" s="9" t="str">
        <f t="shared" si="70"/>
        <v>games</v>
      </c>
      <c r="R2276" s="9" t="str">
        <f t="shared" si="71"/>
        <v>tabletop games</v>
      </c>
    </row>
    <row r="2277" spans="1:18" ht="45" x14ac:dyDescent="0.25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8297</v>
      </c>
      <c r="O2277" s="6">
        <f>Table1[[#This Row],[pledged]]/Table1[[#This Row],[goal]]*100</f>
        <v>407.76923076923077</v>
      </c>
      <c r="P2277" s="8">
        <f>Table1[[#This Row],[pledged]]/Table1[[#This Row],[backers_count]]</f>
        <v>33.550632911392405</v>
      </c>
      <c r="Q2277" s="9" t="str">
        <f t="shared" si="70"/>
        <v>games</v>
      </c>
      <c r="R2277" s="9" t="str">
        <f t="shared" si="71"/>
        <v>tabletop games</v>
      </c>
    </row>
    <row r="2278" spans="1:18" ht="60" x14ac:dyDescent="0.25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8297</v>
      </c>
      <c r="O2278" s="6">
        <f>Table1[[#This Row],[pledged]]/Table1[[#This Row],[goal]]*100</f>
        <v>105.81826105905425</v>
      </c>
      <c r="P2278" s="8">
        <f>Table1[[#This Row],[pledged]]/Table1[[#This Row],[backers_count]]</f>
        <v>64.74666666666667</v>
      </c>
      <c r="Q2278" s="9" t="str">
        <f t="shared" si="70"/>
        <v>games</v>
      </c>
      <c r="R2278" s="9" t="str">
        <f t="shared" si="71"/>
        <v>tabletop games</v>
      </c>
    </row>
    <row r="2279" spans="1:18" ht="60" x14ac:dyDescent="0.25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8297</v>
      </c>
      <c r="O2279" s="6">
        <f>Table1[[#This Row],[pledged]]/Table1[[#This Row],[goal]]*100</f>
        <v>141.08235294117648</v>
      </c>
      <c r="P2279" s="8">
        <f>Table1[[#This Row],[pledged]]/Table1[[#This Row],[backers_count]]</f>
        <v>57.932367149758456</v>
      </c>
      <c r="Q2279" s="9" t="str">
        <f t="shared" si="70"/>
        <v>games</v>
      </c>
      <c r="R2279" s="9" t="str">
        <f t="shared" si="71"/>
        <v>tabletop games</v>
      </c>
    </row>
    <row r="2280" spans="1:18" ht="45" x14ac:dyDescent="0.25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8297</v>
      </c>
      <c r="O2280" s="6">
        <f>Table1[[#This Row],[pledged]]/Table1[[#This Row],[goal]]*100</f>
        <v>270.7</v>
      </c>
      <c r="P2280" s="8">
        <f>Table1[[#This Row],[pledged]]/Table1[[#This Row],[backers_count]]</f>
        <v>53.078431372549019</v>
      </c>
      <c r="Q2280" s="9" t="str">
        <f t="shared" si="70"/>
        <v>games</v>
      </c>
      <c r="R2280" s="9" t="str">
        <f t="shared" si="71"/>
        <v>tabletop games</v>
      </c>
    </row>
    <row r="2281" spans="1:18" ht="60" x14ac:dyDescent="0.25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8297</v>
      </c>
      <c r="O2281" s="6">
        <f>Table1[[#This Row],[pledged]]/Table1[[#This Row],[goal]]*100</f>
        <v>153.80000000000001</v>
      </c>
      <c r="P2281" s="8">
        <f>Table1[[#This Row],[pledged]]/Table1[[#This Row],[backers_count]]</f>
        <v>48.0625</v>
      </c>
      <c r="Q2281" s="9" t="str">
        <f t="shared" si="70"/>
        <v>games</v>
      </c>
      <c r="R2281" s="9" t="str">
        <f t="shared" si="71"/>
        <v>tabletop games</v>
      </c>
    </row>
    <row r="2282" spans="1:18" ht="60" x14ac:dyDescent="0.25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8297</v>
      </c>
      <c r="O2282" s="6">
        <f>Table1[[#This Row],[pledged]]/Table1[[#This Row],[goal]]*100</f>
        <v>403.57653061224488</v>
      </c>
      <c r="P2282" s="8">
        <f>Table1[[#This Row],[pledged]]/Table1[[#This Row],[backers_count]]</f>
        <v>82.396874999999994</v>
      </c>
      <c r="Q2282" s="9" t="str">
        <f t="shared" si="70"/>
        <v>games</v>
      </c>
      <c r="R2282" s="9" t="str">
        <f t="shared" si="71"/>
        <v>tabletop games</v>
      </c>
    </row>
    <row r="2283" spans="1:18" ht="60" x14ac:dyDescent="0.25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8276</v>
      </c>
      <c r="O2283" s="6">
        <f>Table1[[#This Row],[pledged]]/Table1[[#This Row],[goal]]*100</f>
        <v>185</v>
      </c>
      <c r="P2283" s="8">
        <f>Table1[[#This Row],[pledged]]/Table1[[#This Row],[backers_count]]</f>
        <v>50.454545454545453</v>
      </c>
      <c r="Q2283" s="9" t="str">
        <f t="shared" si="70"/>
        <v>music</v>
      </c>
      <c r="R2283" s="9" t="str">
        <f t="shared" si="71"/>
        <v>rock</v>
      </c>
    </row>
    <row r="2284" spans="1:18" ht="45" x14ac:dyDescent="0.25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8276</v>
      </c>
      <c r="O2284" s="6">
        <f>Table1[[#This Row],[pledged]]/Table1[[#This Row],[goal]]*100</f>
        <v>185.33333333333331</v>
      </c>
      <c r="P2284" s="8">
        <f>Table1[[#This Row],[pledged]]/Table1[[#This Row],[backers_count]]</f>
        <v>115.83333333333333</v>
      </c>
      <c r="Q2284" s="9" t="str">
        <f t="shared" si="70"/>
        <v>music</v>
      </c>
      <c r="R2284" s="9" t="str">
        <f t="shared" si="71"/>
        <v>rock</v>
      </c>
    </row>
    <row r="2285" spans="1:18" ht="60" x14ac:dyDescent="0.25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8276</v>
      </c>
      <c r="O2285" s="6">
        <f>Table1[[#This Row],[pledged]]/Table1[[#This Row],[goal]]*100</f>
        <v>100.85533333333332</v>
      </c>
      <c r="P2285" s="8">
        <f>Table1[[#This Row],[pledged]]/Table1[[#This Row],[backers_count]]</f>
        <v>63.03458333333333</v>
      </c>
      <c r="Q2285" s="9" t="str">
        <f t="shared" si="70"/>
        <v>music</v>
      </c>
      <c r="R2285" s="9" t="str">
        <f t="shared" si="71"/>
        <v>rock</v>
      </c>
    </row>
    <row r="2286" spans="1:18" ht="30" x14ac:dyDescent="0.25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8276</v>
      </c>
      <c r="O2286" s="6">
        <f>Table1[[#This Row],[pledged]]/Table1[[#This Row],[goal]]*100</f>
        <v>106.22116666666668</v>
      </c>
      <c r="P2286" s="8">
        <f>Table1[[#This Row],[pledged]]/Table1[[#This Row],[backers_count]]</f>
        <v>108.02152542372882</v>
      </c>
      <c r="Q2286" s="9" t="str">
        <f t="shared" si="70"/>
        <v>music</v>
      </c>
      <c r="R2286" s="9" t="str">
        <f t="shared" si="71"/>
        <v>rock</v>
      </c>
    </row>
    <row r="2287" spans="1:18" ht="60" x14ac:dyDescent="0.25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8276</v>
      </c>
      <c r="O2287" s="6">
        <f>Table1[[#This Row],[pledged]]/Table1[[#This Row],[goal]]*100</f>
        <v>121.36666666666667</v>
      </c>
      <c r="P2287" s="8">
        <f>Table1[[#This Row],[pledged]]/Table1[[#This Row],[backers_count]]</f>
        <v>46.088607594936711</v>
      </c>
      <c r="Q2287" s="9" t="str">
        <f t="shared" si="70"/>
        <v>music</v>
      </c>
      <c r="R2287" s="9" t="str">
        <f t="shared" si="71"/>
        <v>rock</v>
      </c>
    </row>
    <row r="2288" spans="1:18" ht="45" x14ac:dyDescent="0.25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8276</v>
      </c>
      <c r="O2288" s="6">
        <f>Table1[[#This Row],[pledged]]/Table1[[#This Row],[goal]]*100</f>
        <v>100.06666666666666</v>
      </c>
      <c r="P2288" s="8">
        <f>Table1[[#This Row],[pledged]]/Table1[[#This Row],[backers_count]]</f>
        <v>107.21428571428571</v>
      </c>
      <c r="Q2288" s="9" t="str">
        <f t="shared" si="70"/>
        <v>music</v>
      </c>
      <c r="R2288" s="9" t="str">
        <f t="shared" si="71"/>
        <v>rock</v>
      </c>
    </row>
    <row r="2289" spans="1:18" ht="45" x14ac:dyDescent="0.25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8276</v>
      </c>
      <c r="O2289" s="6">
        <f>Table1[[#This Row],[pledged]]/Table1[[#This Row],[goal]]*100</f>
        <v>119.97755555555555</v>
      </c>
      <c r="P2289" s="8">
        <f>Table1[[#This Row],[pledged]]/Table1[[#This Row],[backers_count]]</f>
        <v>50.9338679245283</v>
      </c>
      <c r="Q2289" s="9" t="str">
        <f t="shared" si="70"/>
        <v>music</v>
      </c>
      <c r="R2289" s="9" t="str">
        <f t="shared" si="71"/>
        <v>rock</v>
      </c>
    </row>
    <row r="2290" spans="1:18" ht="60" x14ac:dyDescent="0.25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8276</v>
      </c>
      <c r="O2290" s="6">
        <f>Table1[[#This Row],[pledged]]/Table1[[#This Row],[goal]]*100</f>
        <v>100.1</v>
      </c>
      <c r="P2290" s="8">
        <f>Table1[[#This Row],[pledged]]/Table1[[#This Row],[backers_count]]</f>
        <v>40.04</v>
      </c>
      <c r="Q2290" s="9" t="str">
        <f t="shared" si="70"/>
        <v>music</v>
      </c>
      <c r="R2290" s="9" t="str">
        <f t="shared" si="71"/>
        <v>rock</v>
      </c>
    </row>
    <row r="2291" spans="1:18" ht="60" x14ac:dyDescent="0.25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8276</v>
      </c>
      <c r="O2291" s="6">
        <f>Table1[[#This Row],[pledged]]/Table1[[#This Row],[goal]]*100</f>
        <v>107.4</v>
      </c>
      <c r="P2291" s="8">
        <f>Table1[[#This Row],[pledged]]/Table1[[#This Row],[backers_count]]</f>
        <v>64.44</v>
      </c>
      <c r="Q2291" s="9" t="str">
        <f t="shared" si="70"/>
        <v>music</v>
      </c>
      <c r="R2291" s="9" t="str">
        <f t="shared" si="71"/>
        <v>rock</v>
      </c>
    </row>
    <row r="2292" spans="1:18" ht="45" x14ac:dyDescent="0.25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8276</v>
      </c>
      <c r="O2292" s="6">
        <f>Table1[[#This Row],[pledged]]/Table1[[#This Row],[goal]]*100</f>
        <v>104.06666666666666</v>
      </c>
      <c r="P2292" s="8">
        <f>Table1[[#This Row],[pledged]]/Table1[[#This Row],[backers_count]]</f>
        <v>53.827586206896555</v>
      </c>
      <c r="Q2292" s="9" t="str">
        <f t="shared" si="70"/>
        <v>music</v>
      </c>
      <c r="R2292" s="9" t="str">
        <f t="shared" si="71"/>
        <v>rock</v>
      </c>
    </row>
    <row r="2293" spans="1:18" ht="60" x14ac:dyDescent="0.25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8276</v>
      </c>
      <c r="O2293" s="6">
        <f>Table1[[#This Row],[pledged]]/Table1[[#This Row],[goal]]*100</f>
        <v>172.8</v>
      </c>
      <c r="P2293" s="8">
        <f>Table1[[#This Row],[pledged]]/Table1[[#This Row],[backers_count]]</f>
        <v>100.46511627906976</v>
      </c>
      <c r="Q2293" s="9" t="str">
        <f t="shared" si="70"/>
        <v>music</v>
      </c>
      <c r="R2293" s="9" t="str">
        <f t="shared" si="71"/>
        <v>rock</v>
      </c>
    </row>
    <row r="2294" spans="1:18" ht="60" x14ac:dyDescent="0.25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8276</v>
      </c>
      <c r="O2294" s="6">
        <f>Table1[[#This Row],[pledged]]/Table1[[#This Row],[goal]]*100</f>
        <v>107.2505</v>
      </c>
      <c r="P2294" s="8">
        <f>Table1[[#This Row],[pledged]]/Table1[[#This Row],[backers_count]]</f>
        <v>46.630652173913049</v>
      </c>
      <c r="Q2294" s="9" t="str">
        <f t="shared" si="70"/>
        <v>music</v>
      </c>
      <c r="R2294" s="9" t="str">
        <f t="shared" si="71"/>
        <v>rock</v>
      </c>
    </row>
    <row r="2295" spans="1:18" ht="30" x14ac:dyDescent="0.25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8276</v>
      </c>
      <c r="O2295" s="6">
        <f>Table1[[#This Row],[pledged]]/Table1[[#This Row],[goal]]*100</f>
        <v>108.23529411764706</v>
      </c>
      <c r="P2295" s="8">
        <f>Table1[[#This Row],[pledged]]/Table1[[#This Row],[backers_count]]</f>
        <v>34.074074074074076</v>
      </c>
      <c r="Q2295" s="9" t="str">
        <f t="shared" si="70"/>
        <v>music</v>
      </c>
      <c r="R2295" s="9" t="str">
        <f t="shared" si="71"/>
        <v>rock</v>
      </c>
    </row>
    <row r="2296" spans="1:18" ht="60" x14ac:dyDescent="0.25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8276</v>
      </c>
      <c r="O2296" s="6">
        <f>Table1[[#This Row],[pledged]]/Table1[[#This Row],[goal]]*100</f>
        <v>146.08079999999998</v>
      </c>
      <c r="P2296" s="8">
        <f>Table1[[#This Row],[pledged]]/Table1[[#This Row],[backers_count]]</f>
        <v>65.214642857142863</v>
      </c>
      <c r="Q2296" s="9" t="str">
        <f t="shared" si="70"/>
        <v>music</v>
      </c>
      <c r="R2296" s="9" t="str">
        <f t="shared" si="71"/>
        <v>rock</v>
      </c>
    </row>
    <row r="2297" spans="1:18" ht="60" x14ac:dyDescent="0.25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8276</v>
      </c>
      <c r="O2297" s="6">
        <f>Table1[[#This Row],[pledged]]/Table1[[#This Row],[goal]]*100</f>
        <v>125.25</v>
      </c>
      <c r="P2297" s="8">
        <f>Table1[[#This Row],[pledged]]/Table1[[#This Row],[backers_count]]</f>
        <v>44.205882352941174</v>
      </c>
      <c r="Q2297" s="9" t="str">
        <f t="shared" si="70"/>
        <v>music</v>
      </c>
      <c r="R2297" s="9" t="str">
        <f t="shared" si="71"/>
        <v>rock</v>
      </c>
    </row>
    <row r="2298" spans="1:18" ht="45" x14ac:dyDescent="0.25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8276</v>
      </c>
      <c r="O2298" s="6">
        <f>Table1[[#This Row],[pledged]]/Table1[[#This Row],[goal]]*100</f>
        <v>149.07142857142856</v>
      </c>
      <c r="P2298" s="8">
        <f>Table1[[#This Row],[pledged]]/Table1[[#This Row],[backers_count]]</f>
        <v>71.965517241379317</v>
      </c>
      <c r="Q2298" s="9" t="str">
        <f t="shared" si="70"/>
        <v>music</v>
      </c>
      <c r="R2298" s="9" t="str">
        <f t="shared" si="71"/>
        <v>rock</v>
      </c>
    </row>
    <row r="2299" spans="1:18" ht="30" x14ac:dyDescent="0.25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8276</v>
      </c>
      <c r="O2299" s="6">
        <f>Table1[[#This Row],[pledged]]/Table1[[#This Row],[goal]]*100</f>
        <v>100.6</v>
      </c>
      <c r="P2299" s="8">
        <f>Table1[[#This Row],[pledged]]/Table1[[#This Row],[backers_count]]</f>
        <v>52.94736842105263</v>
      </c>
      <c r="Q2299" s="9" t="str">
        <f t="shared" si="70"/>
        <v>music</v>
      </c>
      <c r="R2299" s="9" t="str">
        <f t="shared" si="71"/>
        <v>rock</v>
      </c>
    </row>
    <row r="2300" spans="1:18" ht="45" x14ac:dyDescent="0.25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8276</v>
      </c>
      <c r="O2300" s="6">
        <f>Table1[[#This Row],[pledged]]/Table1[[#This Row],[goal]]*100</f>
        <v>105.07333333333332</v>
      </c>
      <c r="P2300" s="8">
        <f>Table1[[#This Row],[pledged]]/Table1[[#This Row],[backers_count]]</f>
        <v>109.45138888888889</v>
      </c>
      <c r="Q2300" s="9" t="str">
        <f t="shared" si="70"/>
        <v>music</v>
      </c>
      <c r="R2300" s="9" t="str">
        <f t="shared" si="71"/>
        <v>rock</v>
      </c>
    </row>
    <row r="2301" spans="1:18" ht="45" x14ac:dyDescent="0.25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8276</v>
      </c>
      <c r="O2301" s="6">
        <f>Table1[[#This Row],[pledged]]/Table1[[#This Row],[goal]]*100</f>
        <v>350.16666666666663</v>
      </c>
      <c r="P2301" s="8">
        <f>Table1[[#This Row],[pledged]]/Table1[[#This Row],[backers_count]]</f>
        <v>75.035714285714292</v>
      </c>
      <c r="Q2301" s="9" t="str">
        <f t="shared" si="70"/>
        <v>music</v>
      </c>
      <c r="R2301" s="9" t="str">
        <f t="shared" si="71"/>
        <v>rock</v>
      </c>
    </row>
    <row r="2302" spans="1:18" ht="45" x14ac:dyDescent="0.25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8276</v>
      </c>
      <c r="O2302" s="6">
        <f>Table1[[#This Row],[pledged]]/Table1[[#This Row],[goal]]*100</f>
        <v>101.25</v>
      </c>
      <c r="P2302" s="8">
        <f>Table1[[#This Row],[pledged]]/Table1[[#This Row],[backers_count]]</f>
        <v>115.71428571428571</v>
      </c>
      <c r="Q2302" s="9" t="str">
        <f t="shared" si="70"/>
        <v>music</v>
      </c>
      <c r="R2302" s="9" t="str">
        <f t="shared" si="71"/>
        <v>rock</v>
      </c>
    </row>
    <row r="2303" spans="1:18" ht="30" x14ac:dyDescent="0.25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8279</v>
      </c>
      <c r="O2303" s="6">
        <f>Table1[[#This Row],[pledged]]/Table1[[#This Row],[goal]]*100</f>
        <v>133.6044</v>
      </c>
      <c r="P2303" s="8">
        <f>Table1[[#This Row],[pledged]]/Table1[[#This Row],[backers_count]]</f>
        <v>31.659810426540286</v>
      </c>
      <c r="Q2303" s="9" t="str">
        <f t="shared" si="70"/>
        <v>music</v>
      </c>
      <c r="R2303" s="9" t="str">
        <f t="shared" si="71"/>
        <v>indie rock</v>
      </c>
    </row>
    <row r="2304" spans="1:18" ht="45" x14ac:dyDescent="0.25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8279</v>
      </c>
      <c r="O2304" s="6">
        <f>Table1[[#This Row],[pledged]]/Table1[[#This Row],[goal]]*100</f>
        <v>170.65217391304347</v>
      </c>
      <c r="P2304" s="8">
        <f>Table1[[#This Row],[pledged]]/Table1[[#This Row],[backers_count]]</f>
        <v>46.176470588235297</v>
      </c>
      <c r="Q2304" s="9" t="str">
        <f t="shared" si="70"/>
        <v>music</v>
      </c>
      <c r="R2304" s="9" t="str">
        <f t="shared" si="71"/>
        <v>indie rock</v>
      </c>
    </row>
    <row r="2305" spans="1:18" ht="60" x14ac:dyDescent="0.25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8279</v>
      </c>
      <c r="O2305" s="6">
        <f>Table1[[#This Row],[pledged]]/Table1[[#This Row],[goal]]*100</f>
        <v>109.35829457364341</v>
      </c>
      <c r="P2305" s="8">
        <f>Table1[[#This Row],[pledged]]/Table1[[#This Row],[backers_count]]</f>
        <v>68.481650485436887</v>
      </c>
      <c r="Q2305" s="9" t="str">
        <f t="shared" si="70"/>
        <v>music</v>
      </c>
      <c r="R2305" s="9" t="str">
        <f t="shared" si="71"/>
        <v>indie rock</v>
      </c>
    </row>
    <row r="2306" spans="1:18" ht="45" x14ac:dyDescent="0.25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8279</v>
      </c>
      <c r="O2306" s="6">
        <f>Table1[[#This Row],[pledged]]/Table1[[#This Row],[goal]]*100</f>
        <v>100.70033333333335</v>
      </c>
      <c r="P2306" s="8">
        <f>Table1[[#This Row],[pledged]]/Table1[[#This Row],[backers_count]]</f>
        <v>53.469203539823013</v>
      </c>
      <c r="Q2306" s="9" t="str">
        <f t="shared" ref="Q2306:Q2369" si="72">LEFT($N2306,SEARCH("/",$N2306)-1)</f>
        <v>music</v>
      </c>
      <c r="R2306" s="9" t="str">
        <f t="shared" ref="R2306:R2369" si="73">RIGHT(N2306,LEN(N2306)-SEARCH("/",N2306))</f>
        <v>indie rock</v>
      </c>
    </row>
    <row r="2307" spans="1:18" ht="60" x14ac:dyDescent="0.25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8279</v>
      </c>
      <c r="O2307" s="6">
        <f>Table1[[#This Row],[pledged]]/Table1[[#This Row],[goal]]*100</f>
        <v>101.22777777777779</v>
      </c>
      <c r="P2307" s="8">
        <f>Table1[[#This Row],[pledged]]/Table1[[#This Row],[backers_count]]</f>
        <v>109.10778443113773</v>
      </c>
      <c r="Q2307" s="9" t="str">
        <f t="shared" si="72"/>
        <v>music</v>
      </c>
      <c r="R2307" s="9" t="str">
        <f t="shared" si="73"/>
        <v>indie rock</v>
      </c>
    </row>
    <row r="2308" spans="1:18" ht="45" x14ac:dyDescent="0.25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8279</v>
      </c>
      <c r="O2308" s="6">
        <f>Table1[[#This Row],[pledged]]/Table1[[#This Row],[goal]]*100</f>
        <v>106.75857142857143</v>
      </c>
      <c r="P2308" s="8">
        <f>Table1[[#This Row],[pledged]]/Table1[[#This Row],[backers_count]]</f>
        <v>51.185616438356163</v>
      </c>
      <c r="Q2308" s="9" t="str">
        <f t="shared" si="72"/>
        <v>music</v>
      </c>
      <c r="R2308" s="9" t="str">
        <f t="shared" si="73"/>
        <v>indie rock</v>
      </c>
    </row>
    <row r="2309" spans="1:18" ht="45" x14ac:dyDescent="0.25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8279</v>
      </c>
      <c r="O2309" s="6">
        <f>Table1[[#This Row],[pledged]]/Table1[[#This Row],[goal]]*100</f>
        <v>106.65777537961894</v>
      </c>
      <c r="P2309" s="8">
        <f>Table1[[#This Row],[pledged]]/Table1[[#This Row],[backers_count]]</f>
        <v>27.936800000000002</v>
      </c>
      <c r="Q2309" s="9" t="str">
        <f t="shared" si="72"/>
        <v>music</v>
      </c>
      <c r="R2309" s="9" t="str">
        <f t="shared" si="73"/>
        <v>indie rock</v>
      </c>
    </row>
    <row r="2310" spans="1:18" ht="60" x14ac:dyDescent="0.25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8279</v>
      </c>
      <c r="O2310" s="6">
        <f>Table1[[#This Row],[pledged]]/Table1[[#This Row],[goal]]*100</f>
        <v>101.30622</v>
      </c>
      <c r="P2310" s="8">
        <f>Table1[[#This Row],[pledged]]/Table1[[#This Row],[backers_count]]</f>
        <v>82.496921824104234</v>
      </c>
      <c r="Q2310" s="9" t="str">
        <f t="shared" si="72"/>
        <v>music</v>
      </c>
      <c r="R2310" s="9" t="str">
        <f t="shared" si="73"/>
        <v>indie rock</v>
      </c>
    </row>
    <row r="2311" spans="1:18" ht="45" x14ac:dyDescent="0.25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8279</v>
      </c>
      <c r="O2311" s="6">
        <f>Table1[[#This Row],[pledged]]/Table1[[#This Row],[goal]]*100</f>
        <v>106.67450000000001</v>
      </c>
      <c r="P2311" s="8">
        <f>Table1[[#This Row],[pledged]]/Table1[[#This Row],[backers_count]]</f>
        <v>59.817476635514019</v>
      </c>
      <c r="Q2311" s="9" t="str">
        <f t="shared" si="72"/>
        <v>music</v>
      </c>
      <c r="R2311" s="9" t="str">
        <f t="shared" si="73"/>
        <v>indie rock</v>
      </c>
    </row>
    <row r="2312" spans="1:18" ht="60" x14ac:dyDescent="0.25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8279</v>
      </c>
      <c r="O2312" s="6">
        <f>Table1[[#This Row],[pledged]]/Table1[[#This Row],[goal]]*100</f>
        <v>428.83978378378379</v>
      </c>
      <c r="P2312" s="8">
        <f>Table1[[#This Row],[pledged]]/Table1[[#This Row],[backers_count]]</f>
        <v>64.816470588235291</v>
      </c>
      <c r="Q2312" s="9" t="str">
        <f t="shared" si="72"/>
        <v>music</v>
      </c>
      <c r="R2312" s="9" t="str">
        <f t="shared" si="73"/>
        <v>indie rock</v>
      </c>
    </row>
    <row r="2313" spans="1:18" ht="45" x14ac:dyDescent="0.25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8279</v>
      </c>
      <c r="O2313" s="6">
        <f>Table1[[#This Row],[pledged]]/Table1[[#This Row],[goal]]*100</f>
        <v>104.11111111111111</v>
      </c>
      <c r="P2313" s="8">
        <f>Table1[[#This Row],[pledged]]/Table1[[#This Row],[backers_count]]</f>
        <v>90.09615384615384</v>
      </c>
      <c r="Q2313" s="9" t="str">
        <f t="shared" si="72"/>
        <v>music</v>
      </c>
      <c r="R2313" s="9" t="str">
        <f t="shared" si="73"/>
        <v>indie rock</v>
      </c>
    </row>
    <row r="2314" spans="1:18" ht="45" x14ac:dyDescent="0.25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8279</v>
      </c>
      <c r="O2314" s="6">
        <f>Table1[[#This Row],[pledged]]/Table1[[#This Row],[goal]]*100</f>
        <v>107.86666666666666</v>
      </c>
      <c r="P2314" s="8">
        <f>Table1[[#This Row],[pledged]]/Table1[[#This Row],[backers_count]]</f>
        <v>40.962025316455694</v>
      </c>
      <c r="Q2314" s="9" t="str">
        <f t="shared" si="72"/>
        <v>music</v>
      </c>
      <c r="R2314" s="9" t="str">
        <f t="shared" si="73"/>
        <v>indie rock</v>
      </c>
    </row>
    <row r="2315" spans="1:18" ht="30" x14ac:dyDescent="0.25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8279</v>
      </c>
      <c r="O2315" s="6">
        <f>Table1[[#This Row],[pledged]]/Table1[[#This Row],[goal]]*100</f>
        <v>175.84040000000002</v>
      </c>
      <c r="P2315" s="8">
        <f>Table1[[#This Row],[pledged]]/Table1[[#This Row],[backers_count]]</f>
        <v>56.000127388535034</v>
      </c>
      <c r="Q2315" s="9" t="str">
        <f t="shared" si="72"/>
        <v>music</v>
      </c>
      <c r="R2315" s="9" t="str">
        <f t="shared" si="73"/>
        <v>indie rock</v>
      </c>
    </row>
    <row r="2316" spans="1:18" ht="60" x14ac:dyDescent="0.25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8279</v>
      </c>
      <c r="O2316" s="6">
        <f>Table1[[#This Row],[pledged]]/Table1[[#This Row],[goal]]*100</f>
        <v>156.97</v>
      </c>
      <c r="P2316" s="8">
        <f>Table1[[#This Row],[pledged]]/Table1[[#This Row],[backers_count]]</f>
        <v>37.672800000000002</v>
      </c>
      <c r="Q2316" s="9" t="str">
        <f t="shared" si="72"/>
        <v>music</v>
      </c>
      <c r="R2316" s="9" t="str">
        <f t="shared" si="73"/>
        <v>indie rock</v>
      </c>
    </row>
    <row r="2317" spans="1:18" ht="45" x14ac:dyDescent="0.25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8279</v>
      </c>
      <c r="O2317" s="6">
        <f>Table1[[#This Row],[pledged]]/Table1[[#This Row],[goal]]*100</f>
        <v>102.60000000000001</v>
      </c>
      <c r="P2317" s="8">
        <f>Table1[[#This Row],[pledged]]/Table1[[#This Row],[backers_count]]</f>
        <v>40.078125</v>
      </c>
      <c r="Q2317" s="9" t="str">
        <f t="shared" si="72"/>
        <v>music</v>
      </c>
      <c r="R2317" s="9" t="str">
        <f t="shared" si="73"/>
        <v>indie rock</v>
      </c>
    </row>
    <row r="2318" spans="1:18" ht="60" x14ac:dyDescent="0.25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8279</v>
      </c>
      <c r="O2318" s="6">
        <f>Table1[[#This Row],[pledged]]/Table1[[#This Row],[goal]]*100</f>
        <v>104.04266666666666</v>
      </c>
      <c r="P2318" s="8">
        <f>Table1[[#This Row],[pledged]]/Table1[[#This Row],[backers_count]]</f>
        <v>78.031999999999996</v>
      </c>
      <c r="Q2318" s="9" t="str">
        <f t="shared" si="72"/>
        <v>music</v>
      </c>
      <c r="R2318" s="9" t="str">
        <f t="shared" si="73"/>
        <v>indie rock</v>
      </c>
    </row>
    <row r="2319" spans="1:18" ht="45" x14ac:dyDescent="0.25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8279</v>
      </c>
      <c r="O2319" s="6">
        <f>Table1[[#This Row],[pledged]]/Table1[[#This Row],[goal]]*100</f>
        <v>104</v>
      </c>
      <c r="P2319" s="8">
        <f>Table1[[#This Row],[pledged]]/Table1[[#This Row],[backers_count]]</f>
        <v>18.90909090909091</v>
      </c>
      <c r="Q2319" s="9" t="str">
        <f t="shared" si="72"/>
        <v>music</v>
      </c>
      <c r="R2319" s="9" t="str">
        <f t="shared" si="73"/>
        <v>indie rock</v>
      </c>
    </row>
    <row r="2320" spans="1:18" ht="60" x14ac:dyDescent="0.25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8279</v>
      </c>
      <c r="O2320" s="6">
        <f>Table1[[#This Row],[pledged]]/Table1[[#This Row],[goal]]*100</f>
        <v>121.05999999999999</v>
      </c>
      <c r="P2320" s="8">
        <f>Table1[[#This Row],[pledged]]/Table1[[#This Row],[backers_count]]</f>
        <v>37.134969325153371</v>
      </c>
      <c r="Q2320" s="9" t="str">
        <f t="shared" si="72"/>
        <v>music</v>
      </c>
      <c r="R2320" s="9" t="str">
        <f t="shared" si="73"/>
        <v>indie rock</v>
      </c>
    </row>
    <row r="2321" spans="1:18" ht="45" x14ac:dyDescent="0.25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8279</v>
      </c>
      <c r="O2321" s="6">
        <f>Table1[[#This Row],[pledged]]/Table1[[#This Row],[goal]]*100</f>
        <v>107.69999999999999</v>
      </c>
      <c r="P2321" s="8">
        <f>Table1[[#This Row],[pledged]]/Table1[[#This Row],[backers_count]]</f>
        <v>41.961038961038959</v>
      </c>
      <c r="Q2321" s="9" t="str">
        <f t="shared" si="72"/>
        <v>music</v>
      </c>
      <c r="R2321" s="9" t="str">
        <f t="shared" si="73"/>
        <v>indie rock</v>
      </c>
    </row>
    <row r="2322" spans="1:18" ht="60" x14ac:dyDescent="0.25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8279</v>
      </c>
      <c r="O2322" s="6">
        <f>Table1[[#This Row],[pledged]]/Table1[[#This Row],[goal]]*100</f>
        <v>108.66</v>
      </c>
      <c r="P2322" s="8">
        <f>Table1[[#This Row],[pledged]]/Table1[[#This Row],[backers_count]]</f>
        <v>61.044943820224717</v>
      </c>
      <c r="Q2322" s="9" t="str">
        <f t="shared" si="72"/>
        <v>music</v>
      </c>
      <c r="R2322" s="9" t="str">
        <f t="shared" si="73"/>
        <v>indie rock</v>
      </c>
    </row>
    <row r="2323" spans="1:18" ht="45" x14ac:dyDescent="0.25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8298</v>
      </c>
      <c r="O2323" s="6">
        <f>Table1[[#This Row],[pledged]]/Table1[[#This Row],[goal]]*100</f>
        <v>39.120962394619681</v>
      </c>
      <c r="P2323" s="8">
        <f>Table1[[#This Row],[pledged]]/Table1[[#This Row],[backers_count]]</f>
        <v>64.53125</v>
      </c>
      <c r="Q2323" s="9" t="str">
        <f t="shared" si="72"/>
        <v>food</v>
      </c>
      <c r="R2323" s="9" t="str">
        <f t="shared" si="73"/>
        <v>small batch</v>
      </c>
    </row>
    <row r="2324" spans="1:18" ht="45" x14ac:dyDescent="0.25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8298</v>
      </c>
      <c r="O2324" s="6">
        <f>Table1[[#This Row],[pledged]]/Table1[[#This Row],[goal]]*100</f>
        <v>3.1481481481481479</v>
      </c>
      <c r="P2324" s="8">
        <f>Table1[[#This Row],[pledged]]/Table1[[#This Row],[backers_count]]</f>
        <v>21.25</v>
      </c>
      <c r="Q2324" s="9" t="str">
        <f t="shared" si="72"/>
        <v>food</v>
      </c>
      <c r="R2324" s="9" t="str">
        <f t="shared" si="73"/>
        <v>small batch</v>
      </c>
    </row>
    <row r="2325" spans="1:18" ht="45" x14ac:dyDescent="0.25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8298</v>
      </c>
      <c r="O2325" s="6">
        <f>Table1[[#This Row],[pledged]]/Table1[[#This Row],[goal]]*100</f>
        <v>48</v>
      </c>
      <c r="P2325" s="8">
        <f>Table1[[#This Row],[pledged]]/Table1[[#This Row],[backers_count]]</f>
        <v>30</v>
      </c>
      <c r="Q2325" s="9" t="str">
        <f t="shared" si="72"/>
        <v>food</v>
      </c>
      <c r="R2325" s="9" t="str">
        <f t="shared" si="73"/>
        <v>small batch</v>
      </c>
    </row>
    <row r="2326" spans="1:18" ht="45" x14ac:dyDescent="0.25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8298</v>
      </c>
      <c r="O2326" s="6">
        <f>Table1[[#This Row],[pledged]]/Table1[[#This Row],[goal]]*100</f>
        <v>20.733333333333334</v>
      </c>
      <c r="P2326" s="8">
        <f>Table1[[#This Row],[pledged]]/Table1[[#This Row],[backers_count]]</f>
        <v>25.491803278688526</v>
      </c>
      <c r="Q2326" s="9" t="str">
        <f t="shared" si="72"/>
        <v>food</v>
      </c>
      <c r="R2326" s="9" t="str">
        <f t="shared" si="73"/>
        <v>small batch</v>
      </c>
    </row>
    <row r="2327" spans="1:18" ht="60" x14ac:dyDescent="0.25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8298</v>
      </c>
      <c r="O2327" s="6">
        <f>Table1[[#This Row],[pledged]]/Table1[[#This Row],[goal]]*100</f>
        <v>8</v>
      </c>
      <c r="P2327" s="8">
        <f>Table1[[#This Row],[pledged]]/Table1[[#This Row],[backers_count]]</f>
        <v>11.428571428571429</v>
      </c>
      <c r="Q2327" s="9" t="str">
        <f t="shared" si="72"/>
        <v>food</v>
      </c>
      <c r="R2327" s="9" t="str">
        <f t="shared" si="73"/>
        <v>small batch</v>
      </c>
    </row>
    <row r="2328" spans="1:18" ht="60" x14ac:dyDescent="0.25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8298</v>
      </c>
      <c r="O2328" s="6">
        <f>Table1[[#This Row],[pledged]]/Table1[[#This Row],[goal]]*100</f>
        <v>0.72</v>
      </c>
      <c r="P2328" s="8">
        <f>Table1[[#This Row],[pledged]]/Table1[[#This Row],[backers_count]]</f>
        <v>108</v>
      </c>
      <c r="Q2328" s="9" t="str">
        <f t="shared" si="72"/>
        <v>food</v>
      </c>
      <c r="R2328" s="9" t="str">
        <f t="shared" si="73"/>
        <v>small batch</v>
      </c>
    </row>
    <row r="2329" spans="1:18" ht="45" x14ac:dyDescent="0.25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8298</v>
      </c>
      <c r="O2329" s="6">
        <f>Table1[[#This Row],[pledged]]/Table1[[#This Row],[goal]]*100</f>
        <v>526.09431428571429</v>
      </c>
      <c r="P2329" s="8">
        <f>Table1[[#This Row],[pledged]]/Table1[[#This Row],[backers_count]]</f>
        <v>54.883162444113267</v>
      </c>
      <c r="Q2329" s="9" t="str">
        <f t="shared" si="72"/>
        <v>food</v>
      </c>
      <c r="R2329" s="9" t="str">
        <f t="shared" si="73"/>
        <v>small batch</v>
      </c>
    </row>
    <row r="2330" spans="1:18" ht="60" x14ac:dyDescent="0.25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8298</v>
      </c>
      <c r="O2330" s="6">
        <f>Table1[[#This Row],[pledged]]/Table1[[#This Row],[goal]]*100</f>
        <v>254.45000000000002</v>
      </c>
      <c r="P2330" s="8">
        <f>Table1[[#This Row],[pledged]]/Table1[[#This Row],[backers_count]]</f>
        <v>47.383612662942269</v>
      </c>
      <c r="Q2330" s="9" t="str">
        <f t="shared" si="72"/>
        <v>food</v>
      </c>
      <c r="R2330" s="9" t="str">
        <f t="shared" si="73"/>
        <v>small batch</v>
      </c>
    </row>
    <row r="2331" spans="1:18" ht="45" x14ac:dyDescent="0.25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8298</v>
      </c>
      <c r="O2331" s="6">
        <f>Table1[[#This Row],[pledged]]/Table1[[#This Row],[goal]]*100</f>
        <v>105.91999999999999</v>
      </c>
      <c r="P2331" s="8">
        <f>Table1[[#This Row],[pledged]]/Table1[[#This Row],[backers_count]]</f>
        <v>211.84</v>
      </c>
      <c r="Q2331" s="9" t="str">
        <f t="shared" si="72"/>
        <v>food</v>
      </c>
      <c r="R2331" s="9" t="str">
        <f t="shared" si="73"/>
        <v>small batch</v>
      </c>
    </row>
    <row r="2332" spans="1:18" ht="60" x14ac:dyDescent="0.25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8298</v>
      </c>
      <c r="O2332" s="6">
        <f>Table1[[#This Row],[pledged]]/Table1[[#This Row],[goal]]*100</f>
        <v>102.42285714285715</v>
      </c>
      <c r="P2332" s="8">
        <f>Table1[[#This Row],[pledged]]/Table1[[#This Row],[backers_count]]</f>
        <v>219.92638036809817</v>
      </c>
      <c r="Q2332" s="9" t="str">
        <f t="shared" si="72"/>
        <v>food</v>
      </c>
      <c r="R2332" s="9" t="str">
        <f t="shared" si="73"/>
        <v>small batch</v>
      </c>
    </row>
    <row r="2333" spans="1:18" ht="45" x14ac:dyDescent="0.25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8298</v>
      </c>
      <c r="O2333" s="6">
        <f>Table1[[#This Row],[pledged]]/Table1[[#This Row],[goal]]*100</f>
        <v>144.31375</v>
      </c>
      <c r="P2333" s="8">
        <f>Table1[[#This Row],[pledged]]/Table1[[#This Row],[backers_count]]</f>
        <v>40.795406360424032</v>
      </c>
      <c r="Q2333" s="9" t="str">
        <f t="shared" si="72"/>
        <v>food</v>
      </c>
      <c r="R2333" s="9" t="str">
        <f t="shared" si="73"/>
        <v>small batch</v>
      </c>
    </row>
    <row r="2334" spans="1:18" ht="60" x14ac:dyDescent="0.25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8298</v>
      </c>
      <c r="O2334" s="6">
        <f>Table1[[#This Row],[pledged]]/Table1[[#This Row],[goal]]*100</f>
        <v>106.30800000000001</v>
      </c>
      <c r="P2334" s="8">
        <f>Table1[[#This Row],[pledged]]/Table1[[#This Row],[backers_count]]</f>
        <v>75.502840909090907</v>
      </c>
      <c r="Q2334" s="9" t="str">
        <f t="shared" si="72"/>
        <v>food</v>
      </c>
      <c r="R2334" s="9" t="str">
        <f t="shared" si="73"/>
        <v>small batch</v>
      </c>
    </row>
    <row r="2335" spans="1:18" ht="60" x14ac:dyDescent="0.25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8298</v>
      </c>
      <c r="O2335" s="6">
        <f>Table1[[#This Row],[pledged]]/Table1[[#This Row],[goal]]*100</f>
        <v>212.16666666666666</v>
      </c>
      <c r="P2335" s="8">
        <f>Table1[[#This Row],[pledged]]/Table1[[#This Row],[backers_count]]</f>
        <v>13.542553191489361</v>
      </c>
      <c r="Q2335" s="9" t="str">
        <f t="shared" si="72"/>
        <v>food</v>
      </c>
      <c r="R2335" s="9" t="str">
        <f t="shared" si="73"/>
        <v>small batch</v>
      </c>
    </row>
    <row r="2336" spans="1:18" ht="45" x14ac:dyDescent="0.25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8298</v>
      </c>
      <c r="O2336" s="6">
        <f>Table1[[#This Row],[pledged]]/Table1[[#This Row],[goal]]*100</f>
        <v>101.95</v>
      </c>
      <c r="P2336" s="8">
        <f>Table1[[#This Row],[pledged]]/Table1[[#This Row],[backers_count]]</f>
        <v>60.865671641791046</v>
      </c>
      <c r="Q2336" s="9" t="str">
        <f t="shared" si="72"/>
        <v>food</v>
      </c>
      <c r="R2336" s="9" t="str">
        <f t="shared" si="73"/>
        <v>small batch</v>
      </c>
    </row>
    <row r="2337" spans="1:18" ht="60" x14ac:dyDescent="0.25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8298</v>
      </c>
      <c r="O2337" s="6">
        <f>Table1[[#This Row],[pledged]]/Table1[[#This Row],[goal]]*100</f>
        <v>102.27200000000001</v>
      </c>
      <c r="P2337" s="8">
        <f>Table1[[#This Row],[pledged]]/Table1[[#This Row],[backers_count]]</f>
        <v>115.69230769230769</v>
      </c>
      <c r="Q2337" s="9" t="str">
        <f t="shared" si="72"/>
        <v>food</v>
      </c>
      <c r="R2337" s="9" t="str">
        <f t="shared" si="73"/>
        <v>small batch</v>
      </c>
    </row>
    <row r="2338" spans="1:18" ht="45" x14ac:dyDescent="0.25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8298</v>
      </c>
      <c r="O2338" s="6">
        <f>Table1[[#This Row],[pledged]]/Table1[[#This Row],[goal]]*100</f>
        <v>520.73254999999995</v>
      </c>
      <c r="P2338" s="8">
        <f>Table1[[#This Row],[pledged]]/Table1[[#This Row],[backers_count]]</f>
        <v>48.104623556581984</v>
      </c>
      <c r="Q2338" s="9" t="str">
        <f t="shared" si="72"/>
        <v>food</v>
      </c>
      <c r="R2338" s="9" t="str">
        <f t="shared" si="73"/>
        <v>small batch</v>
      </c>
    </row>
    <row r="2339" spans="1:18" ht="45" x14ac:dyDescent="0.25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8298</v>
      </c>
      <c r="O2339" s="6">
        <f>Table1[[#This Row],[pledged]]/Table1[[#This Row],[goal]]*100</f>
        <v>110.65833333333333</v>
      </c>
      <c r="P2339" s="8">
        <f>Table1[[#This Row],[pledged]]/Table1[[#This Row],[backers_count]]</f>
        <v>74.184357541899445</v>
      </c>
      <c r="Q2339" s="9" t="str">
        <f t="shared" si="72"/>
        <v>food</v>
      </c>
      <c r="R2339" s="9" t="str">
        <f t="shared" si="73"/>
        <v>small batch</v>
      </c>
    </row>
    <row r="2340" spans="1:18" ht="45" x14ac:dyDescent="0.25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8298</v>
      </c>
      <c r="O2340" s="6">
        <f>Table1[[#This Row],[pledged]]/Table1[[#This Row],[goal]]*100</f>
        <v>101.14333333333335</v>
      </c>
      <c r="P2340" s="8">
        <f>Table1[[#This Row],[pledged]]/Table1[[#This Row],[backers_count]]</f>
        <v>123.34552845528455</v>
      </c>
      <c r="Q2340" s="9" t="str">
        <f t="shared" si="72"/>
        <v>food</v>
      </c>
      <c r="R2340" s="9" t="str">
        <f t="shared" si="73"/>
        <v>small batch</v>
      </c>
    </row>
    <row r="2341" spans="1:18" ht="60" x14ac:dyDescent="0.25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8298</v>
      </c>
      <c r="O2341" s="6">
        <f>Table1[[#This Row],[pledged]]/Table1[[#This Row],[goal]]*100</f>
        <v>294.20799999999997</v>
      </c>
      <c r="P2341" s="8">
        <f>Table1[[#This Row],[pledged]]/Table1[[#This Row],[backers_count]]</f>
        <v>66.623188405797094</v>
      </c>
      <c r="Q2341" s="9" t="str">
        <f t="shared" si="72"/>
        <v>food</v>
      </c>
      <c r="R2341" s="9" t="str">
        <f t="shared" si="73"/>
        <v>small batch</v>
      </c>
    </row>
    <row r="2342" spans="1:18" ht="45" x14ac:dyDescent="0.25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8298</v>
      </c>
      <c r="O2342" s="6">
        <f>Table1[[#This Row],[pledged]]/Table1[[#This Row],[goal]]*100</f>
        <v>105.77749999999999</v>
      </c>
      <c r="P2342" s="8">
        <f>Table1[[#This Row],[pledged]]/Table1[[#This Row],[backers_count]]</f>
        <v>104.99007444168734</v>
      </c>
      <c r="Q2342" s="9" t="str">
        <f t="shared" si="72"/>
        <v>food</v>
      </c>
      <c r="R2342" s="9" t="str">
        <f t="shared" si="73"/>
        <v>small batch</v>
      </c>
    </row>
    <row r="2343" spans="1:18" ht="45" x14ac:dyDescent="0.25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8272</v>
      </c>
      <c r="O2343" s="6">
        <f>Table1[[#This Row],[pledged]]/Table1[[#This Row],[goal]]*100</f>
        <v>0</v>
      </c>
      <c r="P2343" s="8" t="e">
        <f>Table1[[#This Row],[pledged]]/Table1[[#This Row],[backers_count]]</f>
        <v>#DIV/0!</v>
      </c>
      <c r="Q2343" s="9" t="str">
        <f t="shared" si="72"/>
        <v>technology</v>
      </c>
      <c r="R2343" s="9" t="str">
        <f t="shared" si="73"/>
        <v>web</v>
      </c>
    </row>
    <row r="2344" spans="1:18" ht="60" x14ac:dyDescent="0.25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8272</v>
      </c>
      <c r="O2344" s="6">
        <f>Table1[[#This Row],[pledged]]/Table1[[#This Row],[goal]]*100</f>
        <v>0</v>
      </c>
      <c r="P2344" s="8" t="e">
        <f>Table1[[#This Row],[pledged]]/Table1[[#This Row],[backers_count]]</f>
        <v>#DIV/0!</v>
      </c>
      <c r="Q2344" s="9" t="str">
        <f t="shared" si="72"/>
        <v>technology</v>
      </c>
      <c r="R2344" s="9" t="str">
        <f t="shared" si="73"/>
        <v>web</v>
      </c>
    </row>
    <row r="2345" spans="1:18" ht="60" x14ac:dyDescent="0.25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8272</v>
      </c>
      <c r="O2345" s="6">
        <f>Table1[[#This Row],[pledged]]/Table1[[#This Row],[goal]]*100</f>
        <v>3</v>
      </c>
      <c r="P2345" s="8">
        <f>Table1[[#This Row],[pledged]]/Table1[[#This Row],[backers_count]]</f>
        <v>300</v>
      </c>
      <c r="Q2345" s="9" t="str">
        <f t="shared" si="72"/>
        <v>technology</v>
      </c>
      <c r="R2345" s="9" t="str">
        <f t="shared" si="73"/>
        <v>web</v>
      </c>
    </row>
    <row r="2346" spans="1:18" ht="60" x14ac:dyDescent="0.25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8272</v>
      </c>
      <c r="O2346" s="6">
        <f>Table1[[#This Row],[pledged]]/Table1[[#This Row],[goal]]*100</f>
        <v>0.1</v>
      </c>
      <c r="P2346" s="8">
        <f>Table1[[#This Row],[pledged]]/Table1[[#This Row],[backers_count]]</f>
        <v>1</v>
      </c>
      <c r="Q2346" s="9" t="str">
        <f t="shared" si="72"/>
        <v>technology</v>
      </c>
      <c r="R2346" s="9" t="str">
        <f t="shared" si="73"/>
        <v>web</v>
      </c>
    </row>
    <row r="2347" spans="1:18" ht="60" x14ac:dyDescent="0.25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8272</v>
      </c>
      <c r="O2347" s="6">
        <f>Table1[[#This Row],[pledged]]/Table1[[#This Row],[goal]]*100</f>
        <v>0</v>
      </c>
      <c r="P2347" s="8" t="e">
        <f>Table1[[#This Row],[pledged]]/Table1[[#This Row],[backers_count]]</f>
        <v>#DIV/0!</v>
      </c>
      <c r="Q2347" s="9" t="str">
        <f t="shared" si="72"/>
        <v>technology</v>
      </c>
      <c r="R2347" s="9" t="str">
        <f t="shared" si="73"/>
        <v>web</v>
      </c>
    </row>
    <row r="2348" spans="1:18" ht="45" x14ac:dyDescent="0.25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8272</v>
      </c>
      <c r="O2348" s="6">
        <f>Table1[[#This Row],[pledged]]/Table1[[#This Row],[goal]]*100</f>
        <v>6.5000000000000002E-2</v>
      </c>
      <c r="P2348" s="8">
        <f>Table1[[#This Row],[pledged]]/Table1[[#This Row],[backers_count]]</f>
        <v>13</v>
      </c>
      <c r="Q2348" s="9" t="str">
        <f t="shared" si="72"/>
        <v>technology</v>
      </c>
      <c r="R2348" s="9" t="str">
        <f t="shared" si="73"/>
        <v>web</v>
      </c>
    </row>
    <row r="2349" spans="1:18" ht="45" x14ac:dyDescent="0.25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8272</v>
      </c>
      <c r="O2349" s="6">
        <f>Table1[[#This Row],[pledged]]/Table1[[#This Row],[goal]]*100</f>
        <v>1.5</v>
      </c>
      <c r="P2349" s="8">
        <f>Table1[[#This Row],[pledged]]/Table1[[#This Row],[backers_count]]</f>
        <v>15</v>
      </c>
      <c r="Q2349" s="9" t="str">
        <f t="shared" si="72"/>
        <v>technology</v>
      </c>
      <c r="R2349" s="9" t="str">
        <f t="shared" si="73"/>
        <v>web</v>
      </c>
    </row>
    <row r="2350" spans="1:18" ht="60" x14ac:dyDescent="0.25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8272</v>
      </c>
      <c r="O2350" s="6">
        <f>Table1[[#This Row],[pledged]]/Table1[[#This Row],[goal]]*100</f>
        <v>0.38571428571428573</v>
      </c>
      <c r="P2350" s="8">
        <f>Table1[[#This Row],[pledged]]/Table1[[#This Row],[backers_count]]</f>
        <v>54</v>
      </c>
      <c r="Q2350" s="9" t="str">
        <f t="shared" si="72"/>
        <v>technology</v>
      </c>
      <c r="R2350" s="9" t="str">
        <f t="shared" si="73"/>
        <v>web</v>
      </c>
    </row>
    <row r="2351" spans="1:18" ht="45" x14ac:dyDescent="0.25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8272</v>
      </c>
      <c r="O2351" s="6">
        <f>Table1[[#This Row],[pledged]]/Table1[[#This Row],[goal]]*100</f>
        <v>0</v>
      </c>
      <c r="P2351" s="8" t="e">
        <f>Table1[[#This Row],[pledged]]/Table1[[#This Row],[backers_count]]</f>
        <v>#DIV/0!</v>
      </c>
      <c r="Q2351" s="9" t="str">
        <f t="shared" si="72"/>
        <v>technology</v>
      </c>
      <c r="R2351" s="9" t="str">
        <f t="shared" si="73"/>
        <v>web</v>
      </c>
    </row>
    <row r="2352" spans="1:18" ht="45" x14ac:dyDescent="0.25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8272</v>
      </c>
      <c r="O2352" s="6">
        <f>Table1[[#This Row],[pledged]]/Table1[[#This Row],[goal]]*100</f>
        <v>0</v>
      </c>
      <c r="P2352" s="8" t="e">
        <f>Table1[[#This Row],[pledged]]/Table1[[#This Row],[backers_count]]</f>
        <v>#DIV/0!</v>
      </c>
      <c r="Q2352" s="9" t="str">
        <f t="shared" si="72"/>
        <v>technology</v>
      </c>
      <c r="R2352" s="9" t="str">
        <f t="shared" si="73"/>
        <v>web</v>
      </c>
    </row>
    <row r="2353" spans="1:18" ht="30" x14ac:dyDescent="0.25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8272</v>
      </c>
      <c r="O2353" s="6">
        <f>Table1[[#This Row],[pledged]]/Table1[[#This Row],[goal]]*100</f>
        <v>0.5714285714285714</v>
      </c>
      <c r="P2353" s="8">
        <f>Table1[[#This Row],[pledged]]/Table1[[#This Row],[backers_count]]</f>
        <v>15.428571428571429</v>
      </c>
      <c r="Q2353" s="9" t="str">
        <f t="shared" si="72"/>
        <v>technology</v>
      </c>
      <c r="R2353" s="9" t="str">
        <f t="shared" si="73"/>
        <v>web</v>
      </c>
    </row>
    <row r="2354" spans="1:18" ht="45" x14ac:dyDescent="0.25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8272</v>
      </c>
      <c r="O2354" s="6">
        <f>Table1[[#This Row],[pledged]]/Table1[[#This Row],[goal]]*100</f>
        <v>0</v>
      </c>
      <c r="P2354" s="8" t="e">
        <f>Table1[[#This Row],[pledged]]/Table1[[#This Row],[backers_count]]</f>
        <v>#DIV/0!</v>
      </c>
      <c r="Q2354" s="9" t="str">
        <f t="shared" si="72"/>
        <v>technology</v>
      </c>
      <c r="R2354" s="9" t="str">
        <f t="shared" si="73"/>
        <v>web</v>
      </c>
    </row>
    <row r="2355" spans="1:18" ht="60" x14ac:dyDescent="0.25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8272</v>
      </c>
      <c r="O2355" s="6">
        <f>Table1[[#This Row],[pledged]]/Table1[[#This Row],[goal]]*100</f>
        <v>0</v>
      </c>
      <c r="P2355" s="8" t="e">
        <f>Table1[[#This Row],[pledged]]/Table1[[#This Row],[backers_count]]</f>
        <v>#DIV/0!</v>
      </c>
      <c r="Q2355" s="9" t="str">
        <f t="shared" si="72"/>
        <v>technology</v>
      </c>
      <c r="R2355" s="9" t="str">
        <f t="shared" si="73"/>
        <v>web</v>
      </c>
    </row>
    <row r="2356" spans="1:18" ht="45" x14ac:dyDescent="0.25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8272</v>
      </c>
      <c r="O2356" s="6">
        <f>Table1[[#This Row],[pledged]]/Table1[[#This Row],[goal]]*100</f>
        <v>7.1428571428571425E-2</v>
      </c>
      <c r="P2356" s="8">
        <f>Table1[[#This Row],[pledged]]/Table1[[#This Row],[backers_count]]</f>
        <v>25</v>
      </c>
      <c r="Q2356" s="9" t="str">
        <f t="shared" si="72"/>
        <v>technology</v>
      </c>
      <c r="R2356" s="9" t="str">
        <f t="shared" si="73"/>
        <v>web</v>
      </c>
    </row>
    <row r="2357" spans="1:18" ht="45" x14ac:dyDescent="0.25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8272</v>
      </c>
      <c r="O2357" s="6">
        <f>Table1[[#This Row],[pledged]]/Table1[[#This Row],[goal]]*100</f>
        <v>0.6875</v>
      </c>
      <c r="P2357" s="8">
        <f>Table1[[#This Row],[pledged]]/Table1[[#This Row],[backers_count]]</f>
        <v>27.5</v>
      </c>
      <c r="Q2357" s="9" t="str">
        <f t="shared" si="72"/>
        <v>technology</v>
      </c>
      <c r="R2357" s="9" t="str">
        <f t="shared" si="73"/>
        <v>web</v>
      </c>
    </row>
    <row r="2358" spans="1:18" ht="30" x14ac:dyDescent="0.25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8272</v>
      </c>
      <c r="O2358" s="6">
        <f>Table1[[#This Row],[pledged]]/Table1[[#This Row],[goal]]*100</f>
        <v>0</v>
      </c>
      <c r="P2358" s="8" t="e">
        <f>Table1[[#This Row],[pledged]]/Table1[[#This Row],[backers_count]]</f>
        <v>#DIV/0!</v>
      </c>
      <c r="Q2358" s="9" t="str">
        <f t="shared" si="72"/>
        <v>technology</v>
      </c>
      <c r="R2358" s="9" t="str">
        <f t="shared" si="73"/>
        <v>web</v>
      </c>
    </row>
    <row r="2359" spans="1:18" ht="45" x14ac:dyDescent="0.25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8272</v>
      </c>
      <c r="O2359" s="6">
        <f>Table1[[#This Row],[pledged]]/Table1[[#This Row],[goal]]*100</f>
        <v>0</v>
      </c>
      <c r="P2359" s="8" t="e">
        <f>Table1[[#This Row],[pledged]]/Table1[[#This Row],[backers_count]]</f>
        <v>#DIV/0!</v>
      </c>
      <c r="Q2359" s="9" t="str">
        <f t="shared" si="72"/>
        <v>technology</v>
      </c>
      <c r="R2359" s="9" t="str">
        <f t="shared" si="73"/>
        <v>web</v>
      </c>
    </row>
    <row r="2360" spans="1:18" ht="45" x14ac:dyDescent="0.25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8272</v>
      </c>
      <c r="O2360" s="6">
        <f>Table1[[#This Row],[pledged]]/Table1[[#This Row],[goal]]*100</f>
        <v>0</v>
      </c>
      <c r="P2360" s="8" t="e">
        <f>Table1[[#This Row],[pledged]]/Table1[[#This Row],[backers_count]]</f>
        <v>#DIV/0!</v>
      </c>
      <c r="Q2360" s="9" t="str">
        <f t="shared" si="72"/>
        <v>technology</v>
      </c>
      <c r="R2360" s="9" t="str">
        <f t="shared" si="73"/>
        <v>web</v>
      </c>
    </row>
    <row r="2361" spans="1:18" ht="45" x14ac:dyDescent="0.25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8272</v>
      </c>
      <c r="O2361" s="6">
        <f>Table1[[#This Row],[pledged]]/Table1[[#This Row],[goal]]*100</f>
        <v>14.680000000000001</v>
      </c>
      <c r="P2361" s="8">
        <f>Table1[[#This Row],[pledged]]/Table1[[#This Row],[backers_count]]</f>
        <v>367</v>
      </c>
      <c r="Q2361" s="9" t="str">
        <f t="shared" si="72"/>
        <v>technology</v>
      </c>
      <c r="R2361" s="9" t="str">
        <f t="shared" si="73"/>
        <v>web</v>
      </c>
    </row>
    <row r="2362" spans="1:18" ht="45" x14ac:dyDescent="0.25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8272</v>
      </c>
      <c r="O2362" s="6">
        <f>Table1[[#This Row],[pledged]]/Table1[[#This Row],[goal]]*100</f>
        <v>0.04</v>
      </c>
      <c r="P2362" s="8">
        <f>Table1[[#This Row],[pledged]]/Table1[[#This Row],[backers_count]]</f>
        <v>2</v>
      </c>
      <c r="Q2362" s="9" t="str">
        <f t="shared" si="72"/>
        <v>technology</v>
      </c>
      <c r="R2362" s="9" t="str">
        <f t="shared" si="73"/>
        <v>web</v>
      </c>
    </row>
    <row r="2363" spans="1:18" ht="60" x14ac:dyDescent="0.25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8272</v>
      </c>
      <c r="O2363" s="6">
        <f>Table1[[#This Row],[pledged]]/Table1[[#This Row],[goal]]*100</f>
        <v>0</v>
      </c>
      <c r="P2363" s="8" t="e">
        <f>Table1[[#This Row],[pledged]]/Table1[[#This Row],[backers_count]]</f>
        <v>#DIV/0!</v>
      </c>
      <c r="Q2363" s="9" t="str">
        <f t="shared" si="72"/>
        <v>technology</v>
      </c>
      <c r="R2363" s="9" t="str">
        <f t="shared" si="73"/>
        <v>web</v>
      </c>
    </row>
    <row r="2364" spans="1:18" ht="45" x14ac:dyDescent="0.25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8272</v>
      </c>
      <c r="O2364" s="6">
        <f>Table1[[#This Row],[pledged]]/Table1[[#This Row],[goal]]*100</f>
        <v>28.571428571428569</v>
      </c>
      <c r="P2364" s="8">
        <f>Table1[[#This Row],[pledged]]/Table1[[#This Row],[backers_count]]</f>
        <v>60</v>
      </c>
      <c r="Q2364" s="9" t="str">
        <f t="shared" si="72"/>
        <v>technology</v>
      </c>
      <c r="R2364" s="9" t="str">
        <f t="shared" si="73"/>
        <v>web</v>
      </c>
    </row>
    <row r="2365" spans="1:18" ht="60" x14ac:dyDescent="0.25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8272</v>
      </c>
      <c r="O2365" s="6">
        <f>Table1[[#This Row],[pledged]]/Table1[[#This Row],[goal]]*100</f>
        <v>0</v>
      </c>
      <c r="P2365" s="8" t="e">
        <f>Table1[[#This Row],[pledged]]/Table1[[#This Row],[backers_count]]</f>
        <v>#DIV/0!</v>
      </c>
      <c r="Q2365" s="9" t="str">
        <f t="shared" si="72"/>
        <v>technology</v>
      </c>
      <c r="R2365" s="9" t="str">
        <f t="shared" si="73"/>
        <v>web</v>
      </c>
    </row>
    <row r="2366" spans="1:18" ht="45" x14ac:dyDescent="0.25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8272</v>
      </c>
      <c r="O2366" s="6">
        <f>Table1[[#This Row],[pledged]]/Table1[[#This Row],[goal]]*100</f>
        <v>0</v>
      </c>
      <c r="P2366" s="8" t="e">
        <f>Table1[[#This Row],[pledged]]/Table1[[#This Row],[backers_count]]</f>
        <v>#DIV/0!</v>
      </c>
      <c r="Q2366" s="9" t="str">
        <f t="shared" si="72"/>
        <v>technology</v>
      </c>
      <c r="R2366" s="9" t="str">
        <f t="shared" si="73"/>
        <v>web</v>
      </c>
    </row>
    <row r="2367" spans="1:18" ht="60" x14ac:dyDescent="0.25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8272</v>
      </c>
      <c r="O2367" s="6">
        <f>Table1[[#This Row],[pledged]]/Table1[[#This Row],[goal]]*100</f>
        <v>0</v>
      </c>
      <c r="P2367" s="8" t="e">
        <f>Table1[[#This Row],[pledged]]/Table1[[#This Row],[backers_count]]</f>
        <v>#DIV/0!</v>
      </c>
      <c r="Q2367" s="9" t="str">
        <f t="shared" si="72"/>
        <v>technology</v>
      </c>
      <c r="R2367" s="9" t="str">
        <f t="shared" si="73"/>
        <v>web</v>
      </c>
    </row>
    <row r="2368" spans="1:18" ht="45" x14ac:dyDescent="0.25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8272</v>
      </c>
      <c r="O2368" s="6">
        <f>Table1[[#This Row],[pledged]]/Table1[[#This Row],[goal]]*100</f>
        <v>10.52</v>
      </c>
      <c r="P2368" s="8">
        <f>Table1[[#This Row],[pledged]]/Table1[[#This Row],[backers_count]]</f>
        <v>97.407407407407405</v>
      </c>
      <c r="Q2368" s="9" t="str">
        <f t="shared" si="72"/>
        <v>technology</v>
      </c>
      <c r="R2368" s="9" t="str">
        <f t="shared" si="73"/>
        <v>web</v>
      </c>
    </row>
    <row r="2369" spans="1:18" ht="60" x14ac:dyDescent="0.25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8272</v>
      </c>
      <c r="O2369" s="6">
        <f>Table1[[#This Row],[pledged]]/Table1[[#This Row],[goal]]*100</f>
        <v>1.34</v>
      </c>
      <c r="P2369" s="8">
        <f>Table1[[#This Row],[pledged]]/Table1[[#This Row],[backers_count]]</f>
        <v>47.857142857142854</v>
      </c>
      <c r="Q2369" s="9" t="str">
        <f t="shared" si="72"/>
        <v>technology</v>
      </c>
      <c r="R2369" s="9" t="str">
        <f t="shared" si="73"/>
        <v>web</v>
      </c>
    </row>
    <row r="2370" spans="1:18" ht="60" x14ac:dyDescent="0.25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8272</v>
      </c>
      <c r="O2370" s="6">
        <f>Table1[[#This Row],[pledged]]/Table1[[#This Row],[goal]]*100</f>
        <v>0.25</v>
      </c>
      <c r="P2370" s="8">
        <f>Table1[[#This Row],[pledged]]/Table1[[#This Row],[backers_count]]</f>
        <v>50</v>
      </c>
      <c r="Q2370" s="9" t="str">
        <f t="shared" ref="Q2370:Q2433" si="74">LEFT($N2370,SEARCH("/",$N2370)-1)</f>
        <v>technology</v>
      </c>
      <c r="R2370" s="9" t="str">
        <f t="shared" ref="R2370:R2433" si="75">RIGHT(N2370,LEN(N2370)-SEARCH("/",N2370))</f>
        <v>web</v>
      </c>
    </row>
    <row r="2371" spans="1:18" ht="60" x14ac:dyDescent="0.25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8272</v>
      </c>
      <c r="O2371" s="6">
        <f>Table1[[#This Row],[pledged]]/Table1[[#This Row],[goal]]*100</f>
        <v>0</v>
      </c>
      <c r="P2371" s="8" t="e">
        <f>Table1[[#This Row],[pledged]]/Table1[[#This Row],[backers_count]]</f>
        <v>#DIV/0!</v>
      </c>
      <c r="Q2371" s="9" t="str">
        <f t="shared" si="74"/>
        <v>technology</v>
      </c>
      <c r="R2371" s="9" t="str">
        <f t="shared" si="75"/>
        <v>web</v>
      </c>
    </row>
    <row r="2372" spans="1:18" ht="60" x14ac:dyDescent="0.25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8272</v>
      </c>
      <c r="O2372" s="6">
        <f>Table1[[#This Row],[pledged]]/Table1[[#This Row],[goal]]*100</f>
        <v>0.32800000000000001</v>
      </c>
      <c r="P2372" s="8">
        <f>Table1[[#This Row],[pledged]]/Table1[[#This Row],[backers_count]]</f>
        <v>20.5</v>
      </c>
      <c r="Q2372" s="9" t="str">
        <f t="shared" si="74"/>
        <v>technology</v>
      </c>
      <c r="R2372" s="9" t="str">
        <f t="shared" si="75"/>
        <v>web</v>
      </c>
    </row>
    <row r="2373" spans="1:18" ht="60" x14ac:dyDescent="0.25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8272</v>
      </c>
      <c r="O2373" s="6">
        <f>Table1[[#This Row],[pledged]]/Table1[[#This Row],[goal]]*100</f>
        <v>0</v>
      </c>
      <c r="P2373" s="8" t="e">
        <f>Table1[[#This Row],[pledged]]/Table1[[#This Row],[backers_count]]</f>
        <v>#DIV/0!</v>
      </c>
      <c r="Q2373" s="9" t="str">
        <f t="shared" si="74"/>
        <v>technology</v>
      </c>
      <c r="R2373" s="9" t="str">
        <f t="shared" si="75"/>
        <v>web</v>
      </c>
    </row>
    <row r="2374" spans="1:18" ht="60" x14ac:dyDescent="0.25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8272</v>
      </c>
      <c r="O2374" s="6">
        <f>Table1[[#This Row],[pledged]]/Table1[[#This Row],[goal]]*100</f>
        <v>3.2727272727272729</v>
      </c>
      <c r="P2374" s="8">
        <f>Table1[[#This Row],[pledged]]/Table1[[#This Row],[backers_count]]</f>
        <v>30</v>
      </c>
      <c r="Q2374" s="9" t="str">
        <f t="shared" si="74"/>
        <v>technology</v>
      </c>
      <c r="R2374" s="9" t="str">
        <f t="shared" si="75"/>
        <v>web</v>
      </c>
    </row>
    <row r="2375" spans="1:18" ht="30" x14ac:dyDescent="0.25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8272</v>
      </c>
      <c r="O2375" s="6">
        <f>Table1[[#This Row],[pledged]]/Table1[[#This Row],[goal]]*100</f>
        <v>5.8823529411764705E-3</v>
      </c>
      <c r="P2375" s="8">
        <f>Table1[[#This Row],[pledged]]/Table1[[#This Row],[backers_count]]</f>
        <v>50</v>
      </c>
      <c r="Q2375" s="9" t="str">
        <f t="shared" si="74"/>
        <v>technology</v>
      </c>
      <c r="R2375" s="9" t="str">
        <f t="shared" si="75"/>
        <v>web</v>
      </c>
    </row>
    <row r="2376" spans="1:18" ht="60" x14ac:dyDescent="0.25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8272</v>
      </c>
      <c r="O2376" s="6">
        <f>Table1[[#This Row],[pledged]]/Table1[[#This Row],[goal]]*100</f>
        <v>4.5454545454545456E-2</v>
      </c>
      <c r="P2376" s="8">
        <f>Table1[[#This Row],[pledged]]/Table1[[#This Row],[backers_count]]</f>
        <v>10</v>
      </c>
      <c r="Q2376" s="9" t="str">
        <f t="shared" si="74"/>
        <v>technology</v>
      </c>
      <c r="R2376" s="9" t="str">
        <f t="shared" si="75"/>
        <v>web</v>
      </c>
    </row>
    <row r="2377" spans="1:18" ht="60" x14ac:dyDescent="0.25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8272</v>
      </c>
      <c r="O2377" s="6">
        <f>Table1[[#This Row],[pledged]]/Table1[[#This Row],[goal]]*100</f>
        <v>0</v>
      </c>
      <c r="P2377" s="8" t="e">
        <f>Table1[[#This Row],[pledged]]/Table1[[#This Row],[backers_count]]</f>
        <v>#DIV/0!</v>
      </c>
      <c r="Q2377" s="9" t="str">
        <f t="shared" si="74"/>
        <v>technology</v>
      </c>
      <c r="R2377" s="9" t="str">
        <f t="shared" si="75"/>
        <v>web</v>
      </c>
    </row>
    <row r="2378" spans="1:18" ht="45" x14ac:dyDescent="0.25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8272</v>
      </c>
      <c r="O2378" s="6">
        <f>Table1[[#This Row],[pledged]]/Table1[[#This Row],[goal]]*100</f>
        <v>10.877666666666666</v>
      </c>
      <c r="P2378" s="8">
        <f>Table1[[#This Row],[pledged]]/Table1[[#This Row],[backers_count]]</f>
        <v>81.582499999999996</v>
      </c>
      <c r="Q2378" s="9" t="str">
        <f t="shared" si="74"/>
        <v>technology</v>
      </c>
      <c r="R2378" s="9" t="str">
        <f t="shared" si="75"/>
        <v>web</v>
      </c>
    </row>
    <row r="2379" spans="1:18" ht="45" x14ac:dyDescent="0.25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8272</v>
      </c>
      <c r="O2379" s="6">
        <f>Table1[[#This Row],[pledged]]/Table1[[#This Row],[goal]]*100</f>
        <v>0</v>
      </c>
      <c r="P2379" s="8" t="e">
        <f>Table1[[#This Row],[pledged]]/Table1[[#This Row],[backers_count]]</f>
        <v>#DIV/0!</v>
      </c>
      <c r="Q2379" s="9" t="str">
        <f t="shared" si="74"/>
        <v>technology</v>
      </c>
      <c r="R2379" s="9" t="str">
        <f t="shared" si="75"/>
        <v>web</v>
      </c>
    </row>
    <row r="2380" spans="1:18" ht="45" x14ac:dyDescent="0.25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8272</v>
      </c>
      <c r="O2380" s="6">
        <f>Table1[[#This Row],[pledged]]/Table1[[#This Row],[goal]]*100</f>
        <v>0</v>
      </c>
      <c r="P2380" s="8" t="e">
        <f>Table1[[#This Row],[pledged]]/Table1[[#This Row],[backers_count]]</f>
        <v>#DIV/0!</v>
      </c>
      <c r="Q2380" s="9" t="str">
        <f t="shared" si="74"/>
        <v>technology</v>
      </c>
      <c r="R2380" s="9" t="str">
        <f t="shared" si="75"/>
        <v>web</v>
      </c>
    </row>
    <row r="2381" spans="1:18" ht="45" x14ac:dyDescent="0.25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8272</v>
      </c>
      <c r="O2381" s="6">
        <f>Table1[[#This Row],[pledged]]/Table1[[#This Row],[goal]]*100</f>
        <v>0</v>
      </c>
      <c r="P2381" s="8" t="e">
        <f>Table1[[#This Row],[pledged]]/Table1[[#This Row],[backers_count]]</f>
        <v>#DIV/0!</v>
      </c>
      <c r="Q2381" s="9" t="str">
        <f t="shared" si="74"/>
        <v>technology</v>
      </c>
      <c r="R2381" s="9" t="str">
        <f t="shared" si="75"/>
        <v>web</v>
      </c>
    </row>
    <row r="2382" spans="1:18" ht="45" x14ac:dyDescent="0.25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8272</v>
      </c>
      <c r="O2382" s="6">
        <f>Table1[[#This Row],[pledged]]/Table1[[#This Row],[goal]]*100</f>
        <v>0.36666666666666664</v>
      </c>
      <c r="P2382" s="8">
        <f>Table1[[#This Row],[pledged]]/Table1[[#This Row],[backers_count]]</f>
        <v>18.333333333333332</v>
      </c>
      <c r="Q2382" s="9" t="str">
        <f t="shared" si="74"/>
        <v>technology</v>
      </c>
      <c r="R2382" s="9" t="str">
        <f t="shared" si="75"/>
        <v>web</v>
      </c>
    </row>
    <row r="2383" spans="1:18" ht="45" x14ac:dyDescent="0.25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8272</v>
      </c>
      <c r="O2383" s="6">
        <f>Table1[[#This Row],[pledged]]/Table1[[#This Row],[goal]]*100</f>
        <v>1.8193398957730169</v>
      </c>
      <c r="P2383" s="8">
        <f>Table1[[#This Row],[pledged]]/Table1[[#This Row],[backers_count]]</f>
        <v>224.42857142857142</v>
      </c>
      <c r="Q2383" s="9" t="str">
        <f t="shared" si="74"/>
        <v>technology</v>
      </c>
      <c r="R2383" s="9" t="str">
        <f t="shared" si="75"/>
        <v>web</v>
      </c>
    </row>
    <row r="2384" spans="1:18" ht="60" x14ac:dyDescent="0.25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8272</v>
      </c>
      <c r="O2384" s="6">
        <f>Table1[[#This Row],[pledged]]/Table1[[#This Row],[goal]]*100</f>
        <v>2.5</v>
      </c>
      <c r="P2384" s="8">
        <f>Table1[[#This Row],[pledged]]/Table1[[#This Row],[backers_count]]</f>
        <v>37.5</v>
      </c>
      <c r="Q2384" s="9" t="str">
        <f t="shared" si="74"/>
        <v>technology</v>
      </c>
      <c r="R2384" s="9" t="str">
        <f t="shared" si="75"/>
        <v>web</v>
      </c>
    </row>
    <row r="2385" spans="1:18" ht="60" x14ac:dyDescent="0.25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8272</v>
      </c>
      <c r="O2385" s="6">
        <f>Table1[[#This Row],[pledged]]/Table1[[#This Row],[goal]]*100</f>
        <v>4.3499999999999996</v>
      </c>
      <c r="P2385" s="8">
        <f>Table1[[#This Row],[pledged]]/Table1[[#This Row],[backers_count]]</f>
        <v>145</v>
      </c>
      <c r="Q2385" s="9" t="str">
        <f t="shared" si="74"/>
        <v>technology</v>
      </c>
      <c r="R2385" s="9" t="str">
        <f t="shared" si="75"/>
        <v>web</v>
      </c>
    </row>
    <row r="2386" spans="1:18" ht="60" x14ac:dyDescent="0.25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8272</v>
      </c>
      <c r="O2386" s="6">
        <f>Table1[[#This Row],[pledged]]/Table1[[#This Row],[goal]]*100</f>
        <v>0.8</v>
      </c>
      <c r="P2386" s="8">
        <f>Table1[[#This Row],[pledged]]/Table1[[#This Row],[backers_count]]</f>
        <v>1</v>
      </c>
      <c r="Q2386" s="9" t="str">
        <f t="shared" si="74"/>
        <v>technology</v>
      </c>
      <c r="R2386" s="9" t="str">
        <f t="shared" si="75"/>
        <v>web</v>
      </c>
    </row>
    <row r="2387" spans="1:18" ht="60" x14ac:dyDescent="0.25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8272</v>
      </c>
      <c r="O2387" s="6">
        <f>Table1[[#This Row],[pledged]]/Table1[[#This Row],[goal]]*100</f>
        <v>1.2123076923076923</v>
      </c>
      <c r="P2387" s="8">
        <f>Table1[[#This Row],[pledged]]/Table1[[#This Row],[backers_count]]</f>
        <v>112.57142857142857</v>
      </c>
      <c r="Q2387" s="9" t="str">
        <f t="shared" si="74"/>
        <v>technology</v>
      </c>
      <c r="R2387" s="9" t="str">
        <f t="shared" si="75"/>
        <v>web</v>
      </c>
    </row>
    <row r="2388" spans="1:18" ht="45" x14ac:dyDescent="0.25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8272</v>
      </c>
      <c r="O2388" s="6">
        <f>Table1[[#This Row],[pledged]]/Table1[[#This Row],[goal]]*100</f>
        <v>0</v>
      </c>
      <c r="P2388" s="8" t="e">
        <f>Table1[[#This Row],[pledged]]/Table1[[#This Row],[backers_count]]</f>
        <v>#DIV/0!</v>
      </c>
      <c r="Q2388" s="9" t="str">
        <f t="shared" si="74"/>
        <v>technology</v>
      </c>
      <c r="R2388" s="9" t="str">
        <f t="shared" si="75"/>
        <v>web</v>
      </c>
    </row>
    <row r="2389" spans="1:18" ht="60" x14ac:dyDescent="0.25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8272</v>
      </c>
      <c r="O2389" s="6">
        <f>Table1[[#This Row],[pledged]]/Table1[[#This Row],[goal]]*100</f>
        <v>0.68399999999999994</v>
      </c>
      <c r="P2389" s="8">
        <f>Table1[[#This Row],[pledged]]/Table1[[#This Row],[backers_count]]</f>
        <v>342</v>
      </c>
      <c r="Q2389" s="9" t="str">
        <f t="shared" si="74"/>
        <v>technology</v>
      </c>
      <c r="R2389" s="9" t="str">
        <f t="shared" si="75"/>
        <v>web</v>
      </c>
    </row>
    <row r="2390" spans="1:18" ht="60" x14ac:dyDescent="0.25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8272</v>
      </c>
      <c r="O2390" s="6">
        <f>Table1[[#This Row],[pledged]]/Table1[[#This Row],[goal]]*100</f>
        <v>1.2513513513513512</v>
      </c>
      <c r="P2390" s="8">
        <f>Table1[[#This Row],[pledged]]/Table1[[#This Row],[backers_count]]</f>
        <v>57.875</v>
      </c>
      <c r="Q2390" s="9" t="str">
        <f t="shared" si="74"/>
        <v>technology</v>
      </c>
      <c r="R2390" s="9" t="str">
        <f t="shared" si="75"/>
        <v>web</v>
      </c>
    </row>
    <row r="2391" spans="1:18" ht="60" x14ac:dyDescent="0.25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8272</v>
      </c>
      <c r="O2391" s="6">
        <f>Table1[[#This Row],[pledged]]/Table1[[#This Row],[goal]]*100</f>
        <v>0.1875</v>
      </c>
      <c r="P2391" s="8">
        <f>Table1[[#This Row],[pledged]]/Table1[[#This Row],[backers_count]]</f>
        <v>30</v>
      </c>
      <c r="Q2391" s="9" t="str">
        <f t="shared" si="74"/>
        <v>technology</v>
      </c>
      <c r="R2391" s="9" t="str">
        <f t="shared" si="75"/>
        <v>web</v>
      </c>
    </row>
    <row r="2392" spans="1:18" ht="60" x14ac:dyDescent="0.25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8272</v>
      </c>
      <c r="O2392" s="6">
        <f>Table1[[#This Row],[pledged]]/Table1[[#This Row],[goal]]*100</f>
        <v>0</v>
      </c>
      <c r="P2392" s="8" t="e">
        <f>Table1[[#This Row],[pledged]]/Table1[[#This Row],[backers_count]]</f>
        <v>#DIV/0!</v>
      </c>
      <c r="Q2392" s="9" t="str">
        <f t="shared" si="74"/>
        <v>technology</v>
      </c>
      <c r="R2392" s="9" t="str">
        <f t="shared" si="75"/>
        <v>web</v>
      </c>
    </row>
    <row r="2393" spans="1:18" ht="30" x14ac:dyDescent="0.25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8272</v>
      </c>
      <c r="O2393" s="6">
        <f>Table1[[#This Row],[pledged]]/Table1[[#This Row],[goal]]*100</f>
        <v>0.125</v>
      </c>
      <c r="P2393" s="8">
        <f>Table1[[#This Row],[pledged]]/Table1[[#This Row],[backers_count]]</f>
        <v>25</v>
      </c>
      <c r="Q2393" s="9" t="str">
        <f t="shared" si="74"/>
        <v>technology</v>
      </c>
      <c r="R2393" s="9" t="str">
        <f t="shared" si="75"/>
        <v>web</v>
      </c>
    </row>
    <row r="2394" spans="1:18" ht="60" x14ac:dyDescent="0.25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8272</v>
      </c>
      <c r="O2394" s="6">
        <f>Table1[[#This Row],[pledged]]/Table1[[#This Row],[goal]]*100</f>
        <v>0</v>
      </c>
      <c r="P2394" s="8" t="e">
        <f>Table1[[#This Row],[pledged]]/Table1[[#This Row],[backers_count]]</f>
        <v>#DIV/0!</v>
      </c>
      <c r="Q2394" s="9" t="str">
        <f t="shared" si="74"/>
        <v>technology</v>
      </c>
      <c r="R2394" s="9" t="str">
        <f t="shared" si="75"/>
        <v>web</v>
      </c>
    </row>
    <row r="2395" spans="1:18" ht="60" x14ac:dyDescent="0.25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8272</v>
      </c>
      <c r="O2395" s="6">
        <f>Table1[[#This Row],[pledged]]/Table1[[#This Row],[goal]]*100</f>
        <v>0.05</v>
      </c>
      <c r="P2395" s="8">
        <f>Table1[[#This Row],[pledged]]/Table1[[#This Row],[backers_count]]</f>
        <v>50</v>
      </c>
      <c r="Q2395" s="9" t="str">
        <f t="shared" si="74"/>
        <v>technology</v>
      </c>
      <c r="R2395" s="9" t="str">
        <f t="shared" si="75"/>
        <v>web</v>
      </c>
    </row>
    <row r="2396" spans="1:18" ht="60" x14ac:dyDescent="0.25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8272</v>
      </c>
      <c r="O2396" s="6">
        <f>Table1[[#This Row],[pledged]]/Table1[[#This Row],[goal]]*100</f>
        <v>0.06</v>
      </c>
      <c r="P2396" s="8">
        <f>Table1[[#This Row],[pledged]]/Table1[[#This Row],[backers_count]]</f>
        <v>1.5</v>
      </c>
      <c r="Q2396" s="9" t="str">
        <f t="shared" si="74"/>
        <v>technology</v>
      </c>
      <c r="R2396" s="9" t="str">
        <f t="shared" si="75"/>
        <v>web</v>
      </c>
    </row>
    <row r="2397" spans="1:18" ht="45" x14ac:dyDescent="0.25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8272</v>
      </c>
      <c r="O2397" s="6">
        <f>Table1[[#This Row],[pledged]]/Table1[[#This Row],[goal]]*100</f>
        <v>0</v>
      </c>
      <c r="P2397" s="8" t="e">
        <f>Table1[[#This Row],[pledged]]/Table1[[#This Row],[backers_count]]</f>
        <v>#DIV/0!</v>
      </c>
      <c r="Q2397" s="9" t="str">
        <f t="shared" si="74"/>
        <v>technology</v>
      </c>
      <c r="R2397" s="9" t="str">
        <f t="shared" si="75"/>
        <v>web</v>
      </c>
    </row>
    <row r="2398" spans="1:18" ht="45" x14ac:dyDescent="0.25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8272</v>
      </c>
      <c r="O2398" s="6">
        <f>Table1[[#This Row],[pledged]]/Table1[[#This Row],[goal]]*100</f>
        <v>0.2</v>
      </c>
      <c r="P2398" s="8">
        <f>Table1[[#This Row],[pledged]]/Table1[[#This Row],[backers_count]]</f>
        <v>10</v>
      </c>
      <c r="Q2398" s="9" t="str">
        <f t="shared" si="74"/>
        <v>technology</v>
      </c>
      <c r="R2398" s="9" t="str">
        <f t="shared" si="75"/>
        <v>web</v>
      </c>
    </row>
    <row r="2399" spans="1:18" ht="60" x14ac:dyDescent="0.25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8272</v>
      </c>
      <c r="O2399" s="6">
        <f>Table1[[#This Row],[pledged]]/Table1[[#This Row],[goal]]*100</f>
        <v>0</v>
      </c>
      <c r="P2399" s="8" t="e">
        <f>Table1[[#This Row],[pledged]]/Table1[[#This Row],[backers_count]]</f>
        <v>#DIV/0!</v>
      </c>
      <c r="Q2399" s="9" t="str">
        <f t="shared" si="74"/>
        <v>technology</v>
      </c>
      <c r="R2399" s="9" t="str">
        <f t="shared" si="75"/>
        <v>web</v>
      </c>
    </row>
    <row r="2400" spans="1:18" ht="60" x14ac:dyDescent="0.25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8272</v>
      </c>
      <c r="O2400" s="6">
        <f>Table1[[#This Row],[pledged]]/Table1[[#This Row],[goal]]*100</f>
        <v>0</v>
      </c>
      <c r="P2400" s="8" t="e">
        <f>Table1[[#This Row],[pledged]]/Table1[[#This Row],[backers_count]]</f>
        <v>#DIV/0!</v>
      </c>
      <c r="Q2400" s="9" t="str">
        <f t="shared" si="74"/>
        <v>technology</v>
      </c>
      <c r="R2400" s="9" t="str">
        <f t="shared" si="75"/>
        <v>web</v>
      </c>
    </row>
    <row r="2401" spans="1:18" ht="45" x14ac:dyDescent="0.25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8272</v>
      </c>
      <c r="O2401" s="6">
        <f>Table1[[#This Row],[pledged]]/Table1[[#This Row],[goal]]*100</f>
        <v>0</v>
      </c>
      <c r="P2401" s="8" t="e">
        <f>Table1[[#This Row],[pledged]]/Table1[[#This Row],[backers_count]]</f>
        <v>#DIV/0!</v>
      </c>
      <c r="Q2401" s="9" t="str">
        <f t="shared" si="74"/>
        <v>technology</v>
      </c>
      <c r="R2401" s="9" t="str">
        <f t="shared" si="75"/>
        <v>web</v>
      </c>
    </row>
    <row r="2402" spans="1:18" ht="60" x14ac:dyDescent="0.25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8272</v>
      </c>
      <c r="O2402" s="6">
        <f>Table1[[#This Row],[pledged]]/Table1[[#This Row],[goal]]*100</f>
        <v>0</v>
      </c>
      <c r="P2402" s="8" t="e">
        <f>Table1[[#This Row],[pledged]]/Table1[[#This Row],[backers_count]]</f>
        <v>#DIV/0!</v>
      </c>
      <c r="Q2402" s="9" t="str">
        <f t="shared" si="74"/>
        <v>technology</v>
      </c>
      <c r="R2402" s="9" t="str">
        <f t="shared" si="75"/>
        <v>web</v>
      </c>
    </row>
    <row r="2403" spans="1:18" ht="60" x14ac:dyDescent="0.25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8284</v>
      </c>
      <c r="O2403" s="6">
        <f>Table1[[#This Row],[pledged]]/Table1[[#This Row],[goal]]*100</f>
        <v>0.71785714285714286</v>
      </c>
      <c r="P2403" s="8">
        <f>Table1[[#This Row],[pledged]]/Table1[[#This Row],[backers_count]]</f>
        <v>22.333333333333332</v>
      </c>
      <c r="Q2403" s="9" t="str">
        <f t="shared" si="74"/>
        <v>food</v>
      </c>
      <c r="R2403" s="9" t="str">
        <f t="shared" si="75"/>
        <v>food trucks</v>
      </c>
    </row>
    <row r="2404" spans="1:18" ht="30" x14ac:dyDescent="0.25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8284</v>
      </c>
      <c r="O2404" s="6">
        <f>Table1[[#This Row],[pledged]]/Table1[[#This Row],[goal]]*100</f>
        <v>0.43333333333333329</v>
      </c>
      <c r="P2404" s="8">
        <f>Table1[[#This Row],[pledged]]/Table1[[#This Row],[backers_count]]</f>
        <v>52</v>
      </c>
      <c r="Q2404" s="9" t="str">
        <f t="shared" si="74"/>
        <v>food</v>
      </c>
      <c r="R2404" s="9" t="str">
        <f t="shared" si="75"/>
        <v>food trucks</v>
      </c>
    </row>
    <row r="2405" spans="1:18" ht="45" x14ac:dyDescent="0.25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8284</v>
      </c>
      <c r="O2405" s="6">
        <f>Table1[[#This Row],[pledged]]/Table1[[#This Row],[goal]]*100</f>
        <v>16.833333333333332</v>
      </c>
      <c r="P2405" s="8">
        <f>Table1[[#This Row],[pledged]]/Table1[[#This Row],[backers_count]]</f>
        <v>16.833333333333332</v>
      </c>
      <c r="Q2405" s="9" t="str">
        <f t="shared" si="74"/>
        <v>food</v>
      </c>
      <c r="R2405" s="9" t="str">
        <f t="shared" si="75"/>
        <v>food trucks</v>
      </c>
    </row>
    <row r="2406" spans="1:18" ht="60" x14ac:dyDescent="0.25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8284</v>
      </c>
      <c r="O2406" s="6">
        <f>Table1[[#This Row],[pledged]]/Table1[[#This Row],[goal]]*100</f>
        <v>0</v>
      </c>
      <c r="P2406" s="8" t="e">
        <f>Table1[[#This Row],[pledged]]/Table1[[#This Row],[backers_count]]</f>
        <v>#DIV/0!</v>
      </c>
      <c r="Q2406" s="9" t="str">
        <f t="shared" si="74"/>
        <v>food</v>
      </c>
      <c r="R2406" s="9" t="str">
        <f t="shared" si="75"/>
        <v>food trucks</v>
      </c>
    </row>
    <row r="2407" spans="1:18" ht="45" x14ac:dyDescent="0.25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8284</v>
      </c>
      <c r="O2407" s="6">
        <f>Table1[[#This Row],[pledged]]/Table1[[#This Row],[goal]]*100</f>
        <v>22.52</v>
      </c>
      <c r="P2407" s="8">
        <f>Table1[[#This Row],[pledged]]/Table1[[#This Row],[backers_count]]</f>
        <v>56.3</v>
      </c>
      <c r="Q2407" s="9" t="str">
        <f t="shared" si="74"/>
        <v>food</v>
      </c>
      <c r="R2407" s="9" t="str">
        <f t="shared" si="75"/>
        <v>food trucks</v>
      </c>
    </row>
    <row r="2408" spans="1:18" ht="45" x14ac:dyDescent="0.25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8284</v>
      </c>
      <c r="O2408" s="6">
        <f>Table1[[#This Row],[pledged]]/Table1[[#This Row],[goal]]*100</f>
        <v>41.384615384615387</v>
      </c>
      <c r="P2408" s="8">
        <f>Table1[[#This Row],[pledged]]/Table1[[#This Row],[backers_count]]</f>
        <v>84.0625</v>
      </c>
      <c r="Q2408" s="9" t="str">
        <f t="shared" si="74"/>
        <v>food</v>
      </c>
      <c r="R2408" s="9" t="str">
        <f t="shared" si="75"/>
        <v>food trucks</v>
      </c>
    </row>
    <row r="2409" spans="1:18" ht="60" x14ac:dyDescent="0.25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8284</v>
      </c>
      <c r="O2409" s="6">
        <f>Table1[[#This Row],[pledged]]/Table1[[#This Row],[goal]]*100</f>
        <v>25.259090909090908</v>
      </c>
      <c r="P2409" s="8">
        <f>Table1[[#This Row],[pledged]]/Table1[[#This Row],[backers_count]]</f>
        <v>168.39393939393941</v>
      </c>
      <c r="Q2409" s="9" t="str">
        <f t="shared" si="74"/>
        <v>food</v>
      </c>
      <c r="R2409" s="9" t="str">
        <f t="shared" si="75"/>
        <v>food trucks</v>
      </c>
    </row>
    <row r="2410" spans="1:18" ht="45" x14ac:dyDescent="0.25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8284</v>
      </c>
      <c r="O2410" s="6">
        <f>Table1[[#This Row],[pledged]]/Table1[[#This Row],[goal]]*100</f>
        <v>0.2</v>
      </c>
      <c r="P2410" s="8">
        <f>Table1[[#This Row],[pledged]]/Table1[[#This Row],[backers_count]]</f>
        <v>15</v>
      </c>
      <c r="Q2410" s="9" t="str">
        <f t="shared" si="74"/>
        <v>food</v>
      </c>
      <c r="R2410" s="9" t="str">
        <f t="shared" si="75"/>
        <v>food trucks</v>
      </c>
    </row>
    <row r="2411" spans="1:18" ht="45" x14ac:dyDescent="0.25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8284</v>
      </c>
      <c r="O2411" s="6">
        <f>Table1[[#This Row],[pledged]]/Table1[[#This Row],[goal]]*100</f>
        <v>1.8399999999999999</v>
      </c>
      <c r="P2411" s="8">
        <f>Table1[[#This Row],[pledged]]/Table1[[#This Row],[backers_count]]</f>
        <v>76.666666666666671</v>
      </c>
      <c r="Q2411" s="9" t="str">
        <f t="shared" si="74"/>
        <v>food</v>
      </c>
      <c r="R2411" s="9" t="str">
        <f t="shared" si="75"/>
        <v>food trucks</v>
      </c>
    </row>
    <row r="2412" spans="1:18" ht="60" x14ac:dyDescent="0.25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8284</v>
      </c>
      <c r="O2412" s="6">
        <f>Table1[[#This Row],[pledged]]/Table1[[#This Row],[goal]]*100</f>
        <v>0</v>
      </c>
      <c r="P2412" s="8" t="e">
        <f>Table1[[#This Row],[pledged]]/Table1[[#This Row],[backers_count]]</f>
        <v>#DIV/0!</v>
      </c>
      <c r="Q2412" s="9" t="str">
        <f t="shared" si="74"/>
        <v>food</v>
      </c>
      <c r="R2412" s="9" t="str">
        <f t="shared" si="75"/>
        <v>food trucks</v>
      </c>
    </row>
    <row r="2413" spans="1:18" ht="60" x14ac:dyDescent="0.25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8284</v>
      </c>
      <c r="O2413" s="6">
        <f>Table1[[#This Row],[pledged]]/Table1[[#This Row],[goal]]*100</f>
        <v>0.60399999999999998</v>
      </c>
      <c r="P2413" s="8">
        <f>Table1[[#This Row],[pledged]]/Table1[[#This Row],[backers_count]]</f>
        <v>50.333333333333336</v>
      </c>
      <c r="Q2413" s="9" t="str">
        <f t="shared" si="74"/>
        <v>food</v>
      </c>
      <c r="R2413" s="9" t="str">
        <f t="shared" si="75"/>
        <v>food trucks</v>
      </c>
    </row>
    <row r="2414" spans="1:18" ht="60" x14ac:dyDescent="0.25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8284</v>
      </c>
      <c r="O2414" s="6">
        <f>Table1[[#This Row],[pledged]]/Table1[[#This Row],[goal]]*100</f>
        <v>0</v>
      </c>
      <c r="P2414" s="8" t="e">
        <f>Table1[[#This Row],[pledged]]/Table1[[#This Row],[backers_count]]</f>
        <v>#DIV/0!</v>
      </c>
      <c r="Q2414" s="9" t="str">
        <f t="shared" si="74"/>
        <v>food</v>
      </c>
      <c r="R2414" s="9" t="str">
        <f t="shared" si="75"/>
        <v>food trucks</v>
      </c>
    </row>
    <row r="2415" spans="1:18" ht="45" x14ac:dyDescent="0.25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8284</v>
      </c>
      <c r="O2415" s="6">
        <f>Table1[[#This Row],[pledged]]/Table1[[#This Row],[goal]]*100</f>
        <v>0.83333333333333337</v>
      </c>
      <c r="P2415" s="8">
        <f>Table1[[#This Row],[pledged]]/Table1[[#This Row],[backers_count]]</f>
        <v>8.3333333333333339</v>
      </c>
      <c r="Q2415" s="9" t="str">
        <f t="shared" si="74"/>
        <v>food</v>
      </c>
      <c r="R2415" s="9" t="str">
        <f t="shared" si="75"/>
        <v>food trucks</v>
      </c>
    </row>
    <row r="2416" spans="1:18" ht="60" x14ac:dyDescent="0.25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8284</v>
      </c>
      <c r="O2416" s="6">
        <f>Table1[[#This Row],[pledged]]/Table1[[#This Row],[goal]]*100</f>
        <v>3.0666666666666664</v>
      </c>
      <c r="P2416" s="8">
        <f>Table1[[#This Row],[pledged]]/Table1[[#This Row],[backers_count]]</f>
        <v>35.384615384615387</v>
      </c>
      <c r="Q2416" s="9" t="str">
        <f t="shared" si="74"/>
        <v>food</v>
      </c>
      <c r="R2416" s="9" t="str">
        <f t="shared" si="75"/>
        <v>food trucks</v>
      </c>
    </row>
    <row r="2417" spans="1:18" ht="45" x14ac:dyDescent="0.25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8284</v>
      </c>
      <c r="O2417" s="6">
        <f>Table1[[#This Row],[pledged]]/Table1[[#This Row],[goal]]*100</f>
        <v>0.55833333333333335</v>
      </c>
      <c r="P2417" s="8">
        <f>Table1[[#This Row],[pledged]]/Table1[[#This Row],[backers_count]]</f>
        <v>55.833333333333336</v>
      </c>
      <c r="Q2417" s="9" t="str">
        <f t="shared" si="74"/>
        <v>food</v>
      </c>
      <c r="R2417" s="9" t="str">
        <f t="shared" si="75"/>
        <v>food trucks</v>
      </c>
    </row>
    <row r="2418" spans="1:18" ht="60" x14ac:dyDescent="0.25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8284</v>
      </c>
      <c r="O2418" s="6">
        <f>Table1[[#This Row],[pledged]]/Table1[[#This Row],[goal]]*100</f>
        <v>2.5000000000000001E-2</v>
      </c>
      <c r="P2418" s="8">
        <f>Table1[[#This Row],[pledged]]/Table1[[#This Row],[backers_count]]</f>
        <v>5</v>
      </c>
      <c r="Q2418" s="9" t="str">
        <f t="shared" si="74"/>
        <v>food</v>
      </c>
      <c r="R2418" s="9" t="str">
        <f t="shared" si="75"/>
        <v>food trucks</v>
      </c>
    </row>
    <row r="2419" spans="1:18" ht="60" x14ac:dyDescent="0.25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8284</v>
      </c>
      <c r="O2419" s="6">
        <f>Table1[[#This Row],[pledged]]/Table1[[#This Row],[goal]]*100</f>
        <v>0</v>
      </c>
      <c r="P2419" s="8" t="e">
        <f>Table1[[#This Row],[pledged]]/Table1[[#This Row],[backers_count]]</f>
        <v>#DIV/0!</v>
      </c>
      <c r="Q2419" s="9" t="str">
        <f t="shared" si="74"/>
        <v>food</v>
      </c>
      <c r="R2419" s="9" t="str">
        <f t="shared" si="75"/>
        <v>food trucks</v>
      </c>
    </row>
    <row r="2420" spans="1:18" x14ac:dyDescent="0.25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8284</v>
      </c>
      <c r="O2420" s="6">
        <f>Table1[[#This Row],[pledged]]/Table1[[#This Row],[goal]]*100</f>
        <v>0.02</v>
      </c>
      <c r="P2420" s="8">
        <f>Table1[[#This Row],[pledged]]/Table1[[#This Row],[backers_count]]</f>
        <v>1</v>
      </c>
      <c r="Q2420" s="9" t="str">
        <f t="shared" si="74"/>
        <v>food</v>
      </c>
      <c r="R2420" s="9" t="str">
        <f t="shared" si="75"/>
        <v>food trucks</v>
      </c>
    </row>
    <row r="2421" spans="1:18" ht="60" x14ac:dyDescent="0.25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8284</v>
      </c>
      <c r="O2421" s="6">
        <f>Table1[[#This Row],[pledged]]/Table1[[#This Row],[goal]]*100</f>
        <v>0</v>
      </c>
      <c r="P2421" s="8" t="e">
        <f>Table1[[#This Row],[pledged]]/Table1[[#This Row],[backers_count]]</f>
        <v>#DIV/0!</v>
      </c>
      <c r="Q2421" s="9" t="str">
        <f t="shared" si="74"/>
        <v>food</v>
      </c>
      <c r="R2421" s="9" t="str">
        <f t="shared" si="75"/>
        <v>food trucks</v>
      </c>
    </row>
    <row r="2422" spans="1:18" ht="45" x14ac:dyDescent="0.25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8284</v>
      </c>
      <c r="O2422" s="6">
        <f>Table1[[#This Row],[pledged]]/Table1[[#This Row],[goal]]*100</f>
        <v>14.825133372851216</v>
      </c>
      <c r="P2422" s="8">
        <f>Table1[[#This Row],[pledged]]/Table1[[#This Row],[backers_count]]</f>
        <v>69.472222222222229</v>
      </c>
      <c r="Q2422" s="9" t="str">
        <f t="shared" si="74"/>
        <v>food</v>
      </c>
      <c r="R2422" s="9" t="str">
        <f t="shared" si="75"/>
        <v>food trucks</v>
      </c>
    </row>
    <row r="2423" spans="1:18" ht="30" x14ac:dyDescent="0.25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8284</v>
      </c>
      <c r="O2423" s="6">
        <f>Table1[[#This Row],[pledged]]/Table1[[#This Row],[goal]]*100</f>
        <v>1.6666666666666666E-2</v>
      </c>
      <c r="P2423" s="8">
        <f>Table1[[#This Row],[pledged]]/Table1[[#This Row],[backers_count]]</f>
        <v>1</v>
      </c>
      <c r="Q2423" s="9" t="str">
        <f t="shared" si="74"/>
        <v>food</v>
      </c>
      <c r="R2423" s="9" t="str">
        <f t="shared" si="75"/>
        <v>food trucks</v>
      </c>
    </row>
    <row r="2424" spans="1:18" ht="30" x14ac:dyDescent="0.25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8284</v>
      </c>
      <c r="O2424" s="6">
        <f>Table1[[#This Row],[pledged]]/Table1[[#This Row],[goal]]*100</f>
        <v>0.2</v>
      </c>
      <c r="P2424" s="8">
        <f>Table1[[#This Row],[pledged]]/Table1[[#This Row],[backers_count]]</f>
        <v>1</v>
      </c>
      <c r="Q2424" s="9" t="str">
        <f t="shared" si="74"/>
        <v>food</v>
      </c>
      <c r="R2424" s="9" t="str">
        <f t="shared" si="75"/>
        <v>food trucks</v>
      </c>
    </row>
    <row r="2425" spans="1:18" ht="45" x14ac:dyDescent="0.25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8284</v>
      </c>
      <c r="O2425" s="6">
        <f>Table1[[#This Row],[pledged]]/Table1[[#This Row],[goal]]*100</f>
        <v>1.3333333333333334E-2</v>
      </c>
      <c r="P2425" s="8">
        <f>Table1[[#This Row],[pledged]]/Table1[[#This Row],[backers_count]]</f>
        <v>8</v>
      </c>
      <c r="Q2425" s="9" t="str">
        <f t="shared" si="74"/>
        <v>food</v>
      </c>
      <c r="R2425" s="9" t="str">
        <f t="shared" si="75"/>
        <v>food trucks</v>
      </c>
    </row>
    <row r="2426" spans="1:18" ht="30" x14ac:dyDescent="0.25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8284</v>
      </c>
      <c r="O2426" s="6">
        <f>Table1[[#This Row],[pledged]]/Table1[[#This Row],[goal]]*100</f>
        <v>1.24</v>
      </c>
      <c r="P2426" s="8">
        <f>Table1[[#This Row],[pledged]]/Table1[[#This Row],[backers_count]]</f>
        <v>34.444444444444443</v>
      </c>
      <c r="Q2426" s="9" t="str">
        <f t="shared" si="74"/>
        <v>food</v>
      </c>
      <c r="R2426" s="9" t="str">
        <f t="shared" si="75"/>
        <v>food trucks</v>
      </c>
    </row>
    <row r="2427" spans="1:18" ht="60" x14ac:dyDescent="0.25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8284</v>
      </c>
      <c r="O2427" s="6">
        <f>Table1[[#This Row],[pledged]]/Table1[[#This Row],[goal]]*100</f>
        <v>2.8571428571428574E-2</v>
      </c>
      <c r="P2427" s="8">
        <f>Table1[[#This Row],[pledged]]/Table1[[#This Row],[backers_count]]</f>
        <v>1</v>
      </c>
      <c r="Q2427" s="9" t="str">
        <f t="shared" si="74"/>
        <v>food</v>
      </c>
      <c r="R2427" s="9" t="str">
        <f t="shared" si="75"/>
        <v>food trucks</v>
      </c>
    </row>
    <row r="2428" spans="1:18" ht="45" x14ac:dyDescent="0.25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8284</v>
      </c>
      <c r="O2428" s="6">
        <f>Table1[[#This Row],[pledged]]/Table1[[#This Row],[goal]]*100</f>
        <v>0</v>
      </c>
      <c r="P2428" s="8" t="e">
        <f>Table1[[#This Row],[pledged]]/Table1[[#This Row],[backers_count]]</f>
        <v>#DIV/0!</v>
      </c>
      <c r="Q2428" s="9" t="str">
        <f t="shared" si="74"/>
        <v>food</v>
      </c>
      <c r="R2428" s="9" t="str">
        <f t="shared" si="75"/>
        <v>food trucks</v>
      </c>
    </row>
    <row r="2429" spans="1:18" ht="30" x14ac:dyDescent="0.25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8284</v>
      </c>
      <c r="O2429" s="6">
        <f>Table1[[#This Row],[pledged]]/Table1[[#This Row],[goal]]*100</f>
        <v>2E-3</v>
      </c>
      <c r="P2429" s="8">
        <f>Table1[[#This Row],[pledged]]/Table1[[#This Row],[backers_count]]</f>
        <v>1</v>
      </c>
      <c r="Q2429" s="9" t="str">
        <f t="shared" si="74"/>
        <v>food</v>
      </c>
      <c r="R2429" s="9" t="str">
        <f t="shared" si="75"/>
        <v>food trucks</v>
      </c>
    </row>
    <row r="2430" spans="1:18" ht="45" x14ac:dyDescent="0.25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8284</v>
      </c>
      <c r="O2430" s="6">
        <f>Table1[[#This Row],[pledged]]/Table1[[#This Row],[goal]]*100</f>
        <v>2.8571428571428571E-3</v>
      </c>
      <c r="P2430" s="8">
        <f>Table1[[#This Row],[pledged]]/Table1[[#This Row],[backers_count]]</f>
        <v>1</v>
      </c>
      <c r="Q2430" s="9" t="str">
        <f t="shared" si="74"/>
        <v>food</v>
      </c>
      <c r="R2430" s="9" t="str">
        <f t="shared" si="75"/>
        <v>food trucks</v>
      </c>
    </row>
    <row r="2431" spans="1:18" ht="45" x14ac:dyDescent="0.25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8284</v>
      </c>
      <c r="O2431" s="6">
        <f>Table1[[#This Row],[pledged]]/Table1[[#This Row],[goal]]*100</f>
        <v>1.4321428571428572</v>
      </c>
      <c r="P2431" s="8">
        <f>Table1[[#This Row],[pledged]]/Table1[[#This Row],[backers_count]]</f>
        <v>501.25</v>
      </c>
      <c r="Q2431" s="9" t="str">
        <f t="shared" si="74"/>
        <v>food</v>
      </c>
      <c r="R2431" s="9" t="str">
        <f t="shared" si="75"/>
        <v>food trucks</v>
      </c>
    </row>
    <row r="2432" spans="1:18" ht="60" x14ac:dyDescent="0.25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8284</v>
      </c>
      <c r="O2432" s="6">
        <f>Table1[[#This Row],[pledged]]/Table1[[#This Row],[goal]]*100</f>
        <v>0.70000000000000007</v>
      </c>
      <c r="P2432" s="8">
        <f>Table1[[#This Row],[pledged]]/Table1[[#This Row],[backers_count]]</f>
        <v>10.5</v>
      </c>
      <c r="Q2432" s="9" t="str">
        <f t="shared" si="74"/>
        <v>food</v>
      </c>
      <c r="R2432" s="9" t="str">
        <f t="shared" si="75"/>
        <v>food trucks</v>
      </c>
    </row>
    <row r="2433" spans="1:18" ht="30" x14ac:dyDescent="0.25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8284</v>
      </c>
      <c r="O2433" s="6">
        <f>Table1[[#This Row],[pledged]]/Table1[[#This Row],[goal]]*100</f>
        <v>2E-3</v>
      </c>
      <c r="P2433" s="8">
        <f>Table1[[#This Row],[pledged]]/Table1[[#This Row],[backers_count]]</f>
        <v>1</v>
      </c>
      <c r="Q2433" s="9" t="str">
        <f t="shared" si="74"/>
        <v>food</v>
      </c>
      <c r="R2433" s="9" t="str">
        <f t="shared" si="75"/>
        <v>food trucks</v>
      </c>
    </row>
    <row r="2434" spans="1:18" ht="45" x14ac:dyDescent="0.25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8284</v>
      </c>
      <c r="O2434" s="6">
        <f>Table1[[#This Row],[pledged]]/Table1[[#This Row],[goal]]*100</f>
        <v>1.4285714285714287E-2</v>
      </c>
      <c r="P2434" s="8">
        <f>Table1[[#This Row],[pledged]]/Table1[[#This Row],[backers_count]]</f>
        <v>1</v>
      </c>
      <c r="Q2434" s="9" t="str">
        <f t="shared" ref="Q2434:Q2497" si="76">LEFT($N2434,SEARCH("/",$N2434)-1)</f>
        <v>food</v>
      </c>
      <c r="R2434" s="9" t="str">
        <f t="shared" ref="R2434:R2497" si="77">RIGHT(N2434,LEN(N2434)-SEARCH("/",N2434))</f>
        <v>food trucks</v>
      </c>
    </row>
    <row r="2435" spans="1:18" ht="60" x14ac:dyDescent="0.25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8284</v>
      </c>
      <c r="O2435" s="6">
        <f>Table1[[#This Row],[pledged]]/Table1[[#This Row],[goal]]*100</f>
        <v>0</v>
      </c>
      <c r="P2435" s="8" t="e">
        <f>Table1[[#This Row],[pledged]]/Table1[[#This Row],[backers_count]]</f>
        <v>#DIV/0!</v>
      </c>
      <c r="Q2435" s="9" t="str">
        <f t="shared" si="76"/>
        <v>food</v>
      </c>
      <c r="R2435" s="9" t="str">
        <f t="shared" si="77"/>
        <v>food trucks</v>
      </c>
    </row>
    <row r="2436" spans="1:18" ht="60" x14ac:dyDescent="0.25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8284</v>
      </c>
      <c r="O2436" s="6">
        <f>Table1[[#This Row],[pledged]]/Table1[[#This Row],[goal]]*100</f>
        <v>0.13</v>
      </c>
      <c r="P2436" s="8">
        <f>Table1[[#This Row],[pledged]]/Table1[[#This Row],[backers_count]]</f>
        <v>13</v>
      </c>
      <c r="Q2436" s="9" t="str">
        <f t="shared" si="76"/>
        <v>food</v>
      </c>
      <c r="R2436" s="9" t="str">
        <f t="shared" si="77"/>
        <v>food trucks</v>
      </c>
    </row>
    <row r="2437" spans="1:18" ht="45" x14ac:dyDescent="0.25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8284</v>
      </c>
      <c r="O2437" s="6">
        <f>Table1[[#This Row],[pledged]]/Table1[[#This Row],[goal]]*100</f>
        <v>0.48960000000000004</v>
      </c>
      <c r="P2437" s="8">
        <f>Table1[[#This Row],[pledged]]/Table1[[#This Row],[backers_count]]</f>
        <v>306</v>
      </c>
      <c r="Q2437" s="9" t="str">
        <f t="shared" si="76"/>
        <v>food</v>
      </c>
      <c r="R2437" s="9" t="str">
        <f t="shared" si="77"/>
        <v>food trucks</v>
      </c>
    </row>
    <row r="2438" spans="1:18" ht="60" x14ac:dyDescent="0.25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8284</v>
      </c>
      <c r="O2438" s="6">
        <f>Table1[[#This Row],[pledged]]/Table1[[#This Row],[goal]]*100</f>
        <v>3.8461538461538464E-2</v>
      </c>
      <c r="P2438" s="8">
        <f>Table1[[#This Row],[pledged]]/Table1[[#This Row],[backers_count]]</f>
        <v>22.5</v>
      </c>
      <c r="Q2438" s="9" t="str">
        <f t="shared" si="76"/>
        <v>food</v>
      </c>
      <c r="R2438" s="9" t="str">
        <f t="shared" si="77"/>
        <v>food trucks</v>
      </c>
    </row>
    <row r="2439" spans="1:18" ht="45" x14ac:dyDescent="0.25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8284</v>
      </c>
      <c r="O2439" s="6">
        <f>Table1[[#This Row],[pledged]]/Table1[[#This Row],[goal]]*100</f>
        <v>0</v>
      </c>
      <c r="P2439" s="8" t="e">
        <f>Table1[[#This Row],[pledged]]/Table1[[#This Row],[backers_count]]</f>
        <v>#DIV/0!</v>
      </c>
      <c r="Q2439" s="9" t="str">
        <f t="shared" si="76"/>
        <v>food</v>
      </c>
      <c r="R2439" s="9" t="str">
        <f t="shared" si="77"/>
        <v>food trucks</v>
      </c>
    </row>
    <row r="2440" spans="1:18" ht="60" x14ac:dyDescent="0.25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8284</v>
      </c>
      <c r="O2440" s="6">
        <f>Table1[[#This Row],[pledged]]/Table1[[#This Row],[goal]]*100</f>
        <v>0.33333333333333337</v>
      </c>
      <c r="P2440" s="8">
        <f>Table1[[#This Row],[pledged]]/Table1[[#This Row],[backers_count]]</f>
        <v>50</v>
      </c>
      <c r="Q2440" s="9" t="str">
        <f t="shared" si="76"/>
        <v>food</v>
      </c>
      <c r="R2440" s="9" t="str">
        <f t="shared" si="77"/>
        <v>food trucks</v>
      </c>
    </row>
    <row r="2441" spans="1:18" ht="60" x14ac:dyDescent="0.25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8284</v>
      </c>
      <c r="O2441" s="6">
        <f>Table1[[#This Row],[pledged]]/Table1[[#This Row],[goal]]*100</f>
        <v>0</v>
      </c>
      <c r="P2441" s="8" t="e">
        <f>Table1[[#This Row],[pledged]]/Table1[[#This Row],[backers_count]]</f>
        <v>#DIV/0!</v>
      </c>
      <c r="Q2441" s="9" t="str">
        <f t="shared" si="76"/>
        <v>food</v>
      </c>
      <c r="R2441" s="9" t="str">
        <f t="shared" si="77"/>
        <v>food trucks</v>
      </c>
    </row>
    <row r="2442" spans="1:18" ht="30" x14ac:dyDescent="0.25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8284</v>
      </c>
      <c r="O2442" s="6">
        <f>Table1[[#This Row],[pledged]]/Table1[[#This Row],[goal]]*100</f>
        <v>0.2</v>
      </c>
      <c r="P2442" s="8">
        <f>Table1[[#This Row],[pledged]]/Table1[[#This Row],[backers_count]]</f>
        <v>5</v>
      </c>
      <c r="Q2442" s="9" t="str">
        <f t="shared" si="76"/>
        <v>food</v>
      </c>
      <c r="R2442" s="9" t="str">
        <f t="shared" si="77"/>
        <v>food trucks</v>
      </c>
    </row>
    <row r="2443" spans="1:18" ht="30" x14ac:dyDescent="0.25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8298</v>
      </c>
      <c r="O2443" s="6">
        <f>Table1[[#This Row],[pledged]]/Table1[[#This Row],[goal]]*100</f>
        <v>107.88</v>
      </c>
      <c r="P2443" s="8">
        <f>Table1[[#This Row],[pledged]]/Table1[[#This Row],[backers_count]]</f>
        <v>74.22935779816514</v>
      </c>
      <c r="Q2443" s="9" t="str">
        <f t="shared" si="76"/>
        <v>food</v>
      </c>
      <c r="R2443" s="9" t="str">
        <f t="shared" si="77"/>
        <v>small batch</v>
      </c>
    </row>
    <row r="2444" spans="1:18" ht="30" x14ac:dyDescent="0.25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8298</v>
      </c>
      <c r="O2444" s="6">
        <f>Table1[[#This Row],[pledged]]/Table1[[#This Row],[goal]]*100</f>
        <v>125.94166666666666</v>
      </c>
      <c r="P2444" s="8">
        <f>Table1[[#This Row],[pledged]]/Table1[[#This Row],[backers_count]]</f>
        <v>81.252688172043008</v>
      </c>
      <c r="Q2444" s="9" t="str">
        <f t="shared" si="76"/>
        <v>food</v>
      </c>
      <c r="R2444" s="9" t="str">
        <f t="shared" si="77"/>
        <v>small batch</v>
      </c>
    </row>
    <row r="2445" spans="1:18" ht="60" x14ac:dyDescent="0.25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8298</v>
      </c>
      <c r="O2445" s="6">
        <f>Table1[[#This Row],[pledged]]/Table1[[#This Row],[goal]]*100</f>
        <v>202.51495</v>
      </c>
      <c r="P2445" s="8">
        <f>Table1[[#This Row],[pledged]]/Table1[[#This Row],[backers_count]]</f>
        <v>130.23469453376205</v>
      </c>
      <c r="Q2445" s="9" t="str">
        <f t="shared" si="76"/>
        <v>food</v>
      </c>
      <c r="R2445" s="9" t="str">
        <f t="shared" si="77"/>
        <v>small batch</v>
      </c>
    </row>
    <row r="2446" spans="1:18" ht="60" x14ac:dyDescent="0.25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8298</v>
      </c>
      <c r="O2446" s="6">
        <f>Table1[[#This Row],[pledged]]/Table1[[#This Row],[goal]]*100</f>
        <v>108.60000000000001</v>
      </c>
      <c r="P2446" s="8">
        <f>Table1[[#This Row],[pledged]]/Table1[[#This Row],[backers_count]]</f>
        <v>53.409836065573771</v>
      </c>
      <c r="Q2446" s="9" t="str">
        <f t="shared" si="76"/>
        <v>food</v>
      </c>
      <c r="R2446" s="9" t="str">
        <f t="shared" si="77"/>
        <v>small batch</v>
      </c>
    </row>
    <row r="2447" spans="1:18" ht="60" x14ac:dyDescent="0.25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8298</v>
      </c>
      <c r="O2447" s="6">
        <f>Table1[[#This Row],[pledged]]/Table1[[#This Row],[goal]]*100</f>
        <v>172.8</v>
      </c>
      <c r="P2447" s="8">
        <f>Table1[[#This Row],[pledged]]/Table1[[#This Row],[backers_count]]</f>
        <v>75.130434782608702</v>
      </c>
      <c r="Q2447" s="9" t="str">
        <f t="shared" si="76"/>
        <v>food</v>
      </c>
      <c r="R2447" s="9" t="str">
        <f t="shared" si="77"/>
        <v>small batch</v>
      </c>
    </row>
    <row r="2448" spans="1:18" ht="60" x14ac:dyDescent="0.25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8298</v>
      </c>
      <c r="O2448" s="6">
        <f>Table1[[#This Row],[pledged]]/Table1[[#This Row],[goal]]*100</f>
        <v>167.98</v>
      </c>
      <c r="P2448" s="8">
        <f>Table1[[#This Row],[pledged]]/Table1[[#This Row],[backers_count]]</f>
        <v>75.666666666666671</v>
      </c>
      <c r="Q2448" s="9" t="str">
        <f t="shared" si="76"/>
        <v>food</v>
      </c>
      <c r="R2448" s="9" t="str">
        <f t="shared" si="77"/>
        <v>small batch</v>
      </c>
    </row>
    <row r="2449" spans="1:18" ht="60" x14ac:dyDescent="0.25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8298</v>
      </c>
      <c r="O2449" s="6">
        <f>Table1[[#This Row],[pledged]]/Table1[[#This Row],[goal]]*100</f>
        <v>427.20000000000005</v>
      </c>
      <c r="P2449" s="8">
        <f>Table1[[#This Row],[pledged]]/Table1[[#This Row],[backers_count]]</f>
        <v>31.691394658753708</v>
      </c>
      <c r="Q2449" s="9" t="str">
        <f t="shared" si="76"/>
        <v>food</v>
      </c>
      <c r="R2449" s="9" t="str">
        <f t="shared" si="77"/>
        <v>small batch</v>
      </c>
    </row>
    <row r="2450" spans="1:18" ht="60" x14ac:dyDescent="0.25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8298</v>
      </c>
      <c r="O2450" s="6">
        <f>Table1[[#This Row],[pledged]]/Table1[[#This Row],[goal]]*100</f>
        <v>107.5</v>
      </c>
      <c r="P2450" s="8">
        <f>Table1[[#This Row],[pledged]]/Table1[[#This Row],[backers_count]]</f>
        <v>47.777777777777779</v>
      </c>
      <c r="Q2450" s="9" t="str">
        <f t="shared" si="76"/>
        <v>food</v>
      </c>
      <c r="R2450" s="9" t="str">
        <f t="shared" si="77"/>
        <v>small batch</v>
      </c>
    </row>
    <row r="2451" spans="1:18" ht="45" x14ac:dyDescent="0.25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8298</v>
      </c>
      <c r="O2451" s="6">
        <f>Table1[[#This Row],[pledged]]/Table1[[#This Row],[goal]]*100</f>
        <v>108</v>
      </c>
      <c r="P2451" s="8">
        <f>Table1[[#This Row],[pledged]]/Table1[[#This Row],[backers_count]]</f>
        <v>90</v>
      </c>
      <c r="Q2451" s="9" t="str">
        <f t="shared" si="76"/>
        <v>food</v>
      </c>
      <c r="R2451" s="9" t="str">
        <f t="shared" si="77"/>
        <v>small batch</v>
      </c>
    </row>
    <row r="2452" spans="1:18" ht="60" x14ac:dyDescent="0.25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8298</v>
      </c>
      <c r="O2452" s="6">
        <f>Table1[[#This Row],[pledged]]/Table1[[#This Row],[goal]]*100</f>
        <v>101.53353333333335</v>
      </c>
      <c r="P2452" s="8">
        <f>Table1[[#This Row],[pledged]]/Table1[[#This Row],[backers_count]]</f>
        <v>149.31401960784314</v>
      </c>
      <c r="Q2452" s="9" t="str">
        <f t="shared" si="76"/>
        <v>food</v>
      </c>
      <c r="R2452" s="9" t="str">
        <f t="shared" si="77"/>
        <v>small batch</v>
      </c>
    </row>
    <row r="2453" spans="1:18" ht="60" x14ac:dyDescent="0.25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8298</v>
      </c>
      <c r="O2453" s="6">
        <f>Table1[[#This Row],[pledged]]/Table1[[#This Row],[goal]]*100</f>
        <v>115.45</v>
      </c>
      <c r="P2453" s="8">
        <f>Table1[[#This Row],[pledged]]/Table1[[#This Row],[backers_count]]</f>
        <v>62.06989247311828</v>
      </c>
      <c r="Q2453" s="9" t="str">
        <f t="shared" si="76"/>
        <v>food</v>
      </c>
      <c r="R2453" s="9" t="str">
        <f t="shared" si="77"/>
        <v>small batch</v>
      </c>
    </row>
    <row r="2454" spans="1:18" ht="60" x14ac:dyDescent="0.25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8298</v>
      </c>
      <c r="O2454" s="6">
        <f>Table1[[#This Row],[pledged]]/Table1[[#This Row],[goal]]*100</f>
        <v>133.5</v>
      </c>
      <c r="P2454" s="8">
        <f>Table1[[#This Row],[pledged]]/Table1[[#This Row],[backers_count]]</f>
        <v>53.4</v>
      </c>
      <c r="Q2454" s="9" t="str">
        <f t="shared" si="76"/>
        <v>food</v>
      </c>
      <c r="R2454" s="9" t="str">
        <f t="shared" si="77"/>
        <v>small batch</v>
      </c>
    </row>
    <row r="2455" spans="1:18" ht="60" x14ac:dyDescent="0.25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8298</v>
      </c>
      <c r="O2455" s="6">
        <f>Table1[[#This Row],[pledged]]/Table1[[#This Row],[goal]]*100</f>
        <v>154.69999999999999</v>
      </c>
      <c r="P2455" s="8">
        <f>Table1[[#This Row],[pledged]]/Table1[[#This Row],[backers_count]]</f>
        <v>69.268656716417908</v>
      </c>
      <c r="Q2455" s="9" t="str">
        <f t="shared" si="76"/>
        <v>food</v>
      </c>
      <c r="R2455" s="9" t="str">
        <f t="shared" si="77"/>
        <v>small batch</v>
      </c>
    </row>
    <row r="2456" spans="1:18" ht="45" x14ac:dyDescent="0.25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8298</v>
      </c>
      <c r="O2456" s="6">
        <f>Table1[[#This Row],[pledged]]/Table1[[#This Row],[goal]]*100</f>
        <v>100.84571428571429</v>
      </c>
      <c r="P2456" s="8">
        <f>Table1[[#This Row],[pledged]]/Table1[[#This Row],[backers_count]]</f>
        <v>271.50769230769231</v>
      </c>
      <c r="Q2456" s="9" t="str">
        <f t="shared" si="76"/>
        <v>food</v>
      </c>
      <c r="R2456" s="9" t="str">
        <f t="shared" si="77"/>
        <v>small batch</v>
      </c>
    </row>
    <row r="2457" spans="1:18" ht="45" x14ac:dyDescent="0.25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8298</v>
      </c>
      <c r="O2457" s="6">
        <f>Table1[[#This Row],[pledged]]/Table1[[#This Row],[goal]]*100</f>
        <v>182</v>
      </c>
      <c r="P2457" s="8">
        <f>Table1[[#This Row],[pledged]]/Table1[[#This Row],[backers_count]]</f>
        <v>34.125</v>
      </c>
      <c r="Q2457" s="9" t="str">
        <f t="shared" si="76"/>
        <v>food</v>
      </c>
      <c r="R2457" s="9" t="str">
        <f t="shared" si="77"/>
        <v>small batch</v>
      </c>
    </row>
    <row r="2458" spans="1:18" ht="45" x14ac:dyDescent="0.25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8298</v>
      </c>
      <c r="O2458" s="6">
        <f>Table1[[#This Row],[pledged]]/Table1[[#This Row],[goal]]*100</f>
        <v>180.86666666666667</v>
      </c>
      <c r="P2458" s="8">
        <f>Table1[[#This Row],[pledged]]/Table1[[#This Row],[backers_count]]</f>
        <v>40.492537313432834</v>
      </c>
      <c r="Q2458" s="9" t="str">
        <f t="shared" si="76"/>
        <v>food</v>
      </c>
      <c r="R2458" s="9" t="str">
        <f t="shared" si="77"/>
        <v>small batch</v>
      </c>
    </row>
    <row r="2459" spans="1:18" ht="45" x14ac:dyDescent="0.25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8298</v>
      </c>
      <c r="O2459" s="6">
        <f>Table1[[#This Row],[pledged]]/Table1[[#This Row],[goal]]*100</f>
        <v>102.30434782608695</v>
      </c>
      <c r="P2459" s="8">
        <f>Table1[[#This Row],[pledged]]/Table1[[#This Row],[backers_count]]</f>
        <v>189.75806451612902</v>
      </c>
      <c r="Q2459" s="9" t="str">
        <f t="shared" si="76"/>
        <v>food</v>
      </c>
      <c r="R2459" s="9" t="str">
        <f t="shared" si="77"/>
        <v>small batch</v>
      </c>
    </row>
    <row r="2460" spans="1:18" ht="60" x14ac:dyDescent="0.25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8298</v>
      </c>
      <c r="O2460" s="6">
        <f>Table1[[#This Row],[pledged]]/Table1[[#This Row],[goal]]*100</f>
        <v>110.17999999999999</v>
      </c>
      <c r="P2460" s="8">
        <f>Table1[[#This Row],[pledged]]/Table1[[#This Row],[backers_count]]</f>
        <v>68.862499999999997</v>
      </c>
      <c r="Q2460" s="9" t="str">
        <f t="shared" si="76"/>
        <v>food</v>
      </c>
      <c r="R2460" s="9" t="str">
        <f t="shared" si="77"/>
        <v>small batch</v>
      </c>
    </row>
    <row r="2461" spans="1:18" ht="60" x14ac:dyDescent="0.25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8298</v>
      </c>
      <c r="O2461" s="6">
        <f>Table1[[#This Row],[pledged]]/Table1[[#This Row],[goal]]*100</f>
        <v>102.25</v>
      </c>
      <c r="P2461" s="8">
        <f>Table1[[#This Row],[pledged]]/Table1[[#This Row],[backers_count]]</f>
        <v>108.77659574468085</v>
      </c>
      <c r="Q2461" s="9" t="str">
        <f t="shared" si="76"/>
        <v>food</v>
      </c>
      <c r="R2461" s="9" t="str">
        <f t="shared" si="77"/>
        <v>small batch</v>
      </c>
    </row>
    <row r="2462" spans="1:18" ht="60" x14ac:dyDescent="0.25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8298</v>
      </c>
      <c r="O2462" s="6">
        <f>Table1[[#This Row],[pledged]]/Table1[[#This Row],[goal]]*100</f>
        <v>100.78823529411764</v>
      </c>
      <c r="P2462" s="8">
        <f>Table1[[#This Row],[pledged]]/Table1[[#This Row],[backers_count]]</f>
        <v>125.98529411764706</v>
      </c>
      <c r="Q2462" s="9" t="str">
        <f t="shared" si="76"/>
        <v>food</v>
      </c>
      <c r="R2462" s="9" t="str">
        <f t="shared" si="77"/>
        <v>small batch</v>
      </c>
    </row>
    <row r="2463" spans="1:18" ht="60" x14ac:dyDescent="0.25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8279</v>
      </c>
      <c r="O2463" s="6">
        <f>Table1[[#This Row],[pledged]]/Table1[[#This Row],[goal]]*100</f>
        <v>103.8</v>
      </c>
      <c r="P2463" s="8">
        <f>Table1[[#This Row],[pledged]]/Table1[[#This Row],[backers_count]]</f>
        <v>90.523255813953483</v>
      </c>
      <c r="Q2463" s="9" t="str">
        <f t="shared" si="76"/>
        <v>music</v>
      </c>
      <c r="R2463" s="9" t="str">
        <f t="shared" si="77"/>
        <v>indie rock</v>
      </c>
    </row>
    <row r="2464" spans="1:18" ht="60" x14ac:dyDescent="0.25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8279</v>
      </c>
      <c r="O2464" s="6">
        <f>Table1[[#This Row],[pledged]]/Table1[[#This Row],[goal]]*100</f>
        <v>110.70833333333334</v>
      </c>
      <c r="P2464" s="8">
        <f>Table1[[#This Row],[pledged]]/Table1[[#This Row],[backers_count]]</f>
        <v>28.880434782608695</v>
      </c>
      <c r="Q2464" s="9" t="str">
        <f t="shared" si="76"/>
        <v>music</v>
      </c>
      <c r="R2464" s="9" t="str">
        <f t="shared" si="77"/>
        <v>indie rock</v>
      </c>
    </row>
    <row r="2465" spans="1:18" ht="30" x14ac:dyDescent="0.25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8279</v>
      </c>
      <c r="O2465" s="6">
        <f>Table1[[#This Row],[pledged]]/Table1[[#This Row],[goal]]*100</f>
        <v>116.25000000000001</v>
      </c>
      <c r="P2465" s="8">
        <f>Table1[[#This Row],[pledged]]/Table1[[#This Row],[backers_count]]</f>
        <v>31</v>
      </c>
      <c r="Q2465" s="9" t="str">
        <f t="shared" si="76"/>
        <v>music</v>
      </c>
      <c r="R2465" s="9" t="str">
        <f t="shared" si="77"/>
        <v>indie rock</v>
      </c>
    </row>
    <row r="2466" spans="1:18" ht="45" x14ac:dyDescent="0.25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8279</v>
      </c>
      <c r="O2466" s="6">
        <f>Table1[[#This Row],[pledged]]/Table1[[#This Row],[goal]]*100</f>
        <v>111.1</v>
      </c>
      <c r="P2466" s="8">
        <f>Table1[[#This Row],[pledged]]/Table1[[#This Row],[backers_count]]</f>
        <v>51.674418604651166</v>
      </c>
      <c r="Q2466" s="9" t="str">
        <f t="shared" si="76"/>
        <v>music</v>
      </c>
      <c r="R2466" s="9" t="str">
        <f t="shared" si="77"/>
        <v>indie rock</v>
      </c>
    </row>
    <row r="2467" spans="1:18" ht="45" x14ac:dyDescent="0.25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8279</v>
      </c>
      <c r="O2467" s="6">
        <f>Table1[[#This Row],[pledged]]/Table1[[#This Row],[goal]]*100</f>
        <v>180.14285714285714</v>
      </c>
      <c r="P2467" s="8">
        <f>Table1[[#This Row],[pledged]]/Table1[[#This Row],[backers_count]]</f>
        <v>26.270833333333332</v>
      </c>
      <c r="Q2467" s="9" t="str">
        <f t="shared" si="76"/>
        <v>music</v>
      </c>
      <c r="R2467" s="9" t="str">
        <f t="shared" si="77"/>
        <v>indie rock</v>
      </c>
    </row>
    <row r="2468" spans="1:18" ht="45" x14ac:dyDescent="0.25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8279</v>
      </c>
      <c r="O2468" s="6">
        <f>Table1[[#This Row],[pledged]]/Table1[[#This Row],[goal]]*100</f>
        <v>100</v>
      </c>
      <c r="P2468" s="8">
        <f>Table1[[#This Row],[pledged]]/Table1[[#This Row],[backers_count]]</f>
        <v>48.07692307692308</v>
      </c>
      <c r="Q2468" s="9" t="str">
        <f t="shared" si="76"/>
        <v>music</v>
      </c>
      <c r="R2468" s="9" t="str">
        <f t="shared" si="77"/>
        <v>indie rock</v>
      </c>
    </row>
    <row r="2469" spans="1:18" ht="45" x14ac:dyDescent="0.25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8279</v>
      </c>
      <c r="O2469" s="6">
        <f>Table1[[#This Row],[pledged]]/Table1[[#This Row],[goal]]*100</f>
        <v>118.5</v>
      </c>
      <c r="P2469" s="8">
        <f>Table1[[#This Row],[pledged]]/Table1[[#This Row],[backers_count]]</f>
        <v>27.558139534883722</v>
      </c>
      <c r="Q2469" s="9" t="str">
        <f t="shared" si="76"/>
        <v>music</v>
      </c>
      <c r="R2469" s="9" t="str">
        <f t="shared" si="77"/>
        <v>indie rock</v>
      </c>
    </row>
    <row r="2470" spans="1:18" ht="45" x14ac:dyDescent="0.25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8279</v>
      </c>
      <c r="O2470" s="6">
        <f>Table1[[#This Row],[pledged]]/Table1[[#This Row],[goal]]*100</f>
        <v>107.21700000000001</v>
      </c>
      <c r="P2470" s="8">
        <f>Table1[[#This Row],[pledged]]/Table1[[#This Row],[backers_count]]</f>
        <v>36.97137931034483</v>
      </c>
      <c r="Q2470" s="9" t="str">
        <f t="shared" si="76"/>
        <v>music</v>
      </c>
      <c r="R2470" s="9" t="str">
        <f t="shared" si="77"/>
        <v>indie rock</v>
      </c>
    </row>
    <row r="2471" spans="1:18" ht="60" x14ac:dyDescent="0.25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8279</v>
      </c>
      <c r="O2471" s="6">
        <f>Table1[[#This Row],[pledged]]/Table1[[#This Row],[goal]]*100</f>
        <v>113.66666666666667</v>
      </c>
      <c r="P2471" s="8">
        <f>Table1[[#This Row],[pledged]]/Table1[[#This Row],[backers_count]]</f>
        <v>29.021276595744681</v>
      </c>
      <c r="Q2471" s="9" t="str">
        <f t="shared" si="76"/>
        <v>music</v>
      </c>
      <c r="R2471" s="9" t="str">
        <f t="shared" si="77"/>
        <v>indie rock</v>
      </c>
    </row>
    <row r="2472" spans="1:18" ht="45" x14ac:dyDescent="0.25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8279</v>
      </c>
      <c r="O2472" s="6">
        <f>Table1[[#This Row],[pledged]]/Table1[[#This Row],[goal]]*100</f>
        <v>103.16400000000002</v>
      </c>
      <c r="P2472" s="8">
        <f>Table1[[#This Row],[pledged]]/Table1[[#This Row],[backers_count]]</f>
        <v>28.65666666666667</v>
      </c>
      <c r="Q2472" s="9" t="str">
        <f t="shared" si="76"/>
        <v>music</v>
      </c>
      <c r="R2472" s="9" t="str">
        <f t="shared" si="77"/>
        <v>indie rock</v>
      </c>
    </row>
    <row r="2473" spans="1:18" ht="60" x14ac:dyDescent="0.25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8279</v>
      </c>
      <c r="O2473" s="6">
        <f>Table1[[#This Row],[pledged]]/Table1[[#This Row],[goal]]*100</f>
        <v>128</v>
      </c>
      <c r="P2473" s="8">
        <f>Table1[[#This Row],[pledged]]/Table1[[#This Row],[backers_count]]</f>
        <v>37.647058823529413</v>
      </c>
      <c r="Q2473" s="9" t="str">
        <f t="shared" si="76"/>
        <v>music</v>
      </c>
      <c r="R2473" s="9" t="str">
        <f t="shared" si="77"/>
        <v>indie rock</v>
      </c>
    </row>
    <row r="2474" spans="1:18" ht="60" x14ac:dyDescent="0.25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8279</v>
      </c>
      <c r="O2474" s="6">
        <f>Table1[[#This Row],[pledged]]/Table1[[#This Row],[goal]]*100</f>
        <v>135.76026666666667</v>
      </c>
      <c r="P2474" s="8">
        <f>Table1[[#This Row],[pledged]]/Table1[[#This Row],[backers_count]]</f>
        <v>97.904038461538462</v>
      </c>
      <c r="Q2474" s="9" t="str">
        <f t="shared" si="76"/>
        <v>music</v>
      </c>
      <c r="R2474" s="9" t="str">
        <f t="shared" si="77"/>
        <v>indie rock</v>
      </c>
    </row>
    <row r="2475" spans="1:18" ht="45" x14ac:dyDescent="0.25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8279</v>
      </c>
      <c r="O2475" s="6">
        <f>Table1[[#This Row],[pledged]]/Table1[[#This Row],[goal]]*100</f>
        <v>100</v>
      </c>
      <c r="P2475" s="8">
        <f>Table1[[#This Row],[pledged]]/Table1[[#This Row],[backers_count]]</f>
        <v>42.553191489361701</v>
      </c>
      <c r="Q2475" s="9" t="str">
        <f t="shared" si="76"/>
        <v>music</v>
      </c>
      <c r="R2475" s="9" t="str">
        <f t="shared" si="77"/>
        <v>indie rock</v>
      </c>
    </row>
    <row r="2476" spans="1:18" ht="60" x14ac:dyDescent="0.25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8279</v>
      </c>
      <c r="O2476" s="6">
        <f>Table1[[#This Row],[pledged]]/Table1[[#This Row],[goal]]*100</f>
        <v>100.00360000000002</v>
      </c>
      <c r="P2476" s="8">
        <f>Table1[[#This Row],[pledged]]/Table1[[#This Row],[backers_count]]</f>
        <v>131.58368421052631</v>
      </c>
      <c r="Q2476" s="9" t="str">
        <f t="shared" si="76"/>
        <v>music</v>
      </c>
      <c r="R2476" s="9" t="str">
        <f t="shared" si="77"/>
        <v>indie rock</v>
      </c>
    </row>
    <row r="2477" spans="1:18" ht="30" x14ac:dyDescent="0.25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8279</v>
      </c>
      <c r="O2477" s="6">
        <f>Table1[[#This Row],[pledged]]/Table1[[#This Row],[goal]]*100</f>
        <v>104.71999999999998</v>
      </c>
      <c r="P2477" s="8">
        <f>Table1[[#This Row],[pledged]]/Table1[[#This Row],[backers_count]]</f>
        <v>32.320987654320987</v>
      </c>
      <c r="Q2477" s="9" t="str">
        <f t="shared" si="76"/>
        <v>music</v>
      </c>
      <c r="R2477" s="9" t="str">
        <f t="shared" si="77"/>
        <v>indie rock</v>
      </c>
    </row>
    <row r="2478" spans="1:18" ht="45" x14ac:dyDescent="0.25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8279</v>
      </c>
      <c r="O2478" s="6">
        <f>Table1[[#This Row],[pledged]]/Table1[[#This Row],[goal]]*100</f>
        <v>105.02249999999999</v>
      </c>
      <c r="P2478" s="8">
        <f>Table1[[#This Row],[pledged]]/Table1[[#This Row],[backers_count]]</f>
        <v>61.103999999999999</v>
      </c>
      <c r="Q2478" s="9" t="str">
        <f t="shared" si="76"/>
        <v>music</v>
      </c>
      <c r="R2478" s="9" t="str">
        <f t="shared" si="77"/>
        <v>indie rock</v>
      </c>
    </row>
    <row r="2479" spans="1:18" ht="30" x14ac:dyDescent="0.25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8279</v>
      </c>
      <c r="O2479" s="6">
        <f>Table1[[#This Row],[pledged]]/Table1[[#This Row],[goal]]*100</f>
        <v>171.33333333333334</v>
      </c>
      <c r="P2479" s="8">
        <f>Table1[[#This Row],[pledged]]/Table1[[#This Row],[backers_count]]</f>
        <v>31.341463414634145</v>
      </c>
      <c r="Q2479" s="9" t="str">
        <f t="shared" si="76"/>
        <v>music</v>
      </c>
      <c r="R2479" s="9" t="str">
        <f t="shared" si="77"/>
        <v>indie rock</v>
      </c>
    </row>
    <row r="2480" spans="1:18" ht="60" x14ac:dyDescent="0.25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8279</v>
      </c>
      <c r="O2480" s="6">
        <f>Table1[[#This Row],[pledged]]/Table1[[#This Row],[goal]]*100</f>
        <v>127.49999999999999</v>
      </c>
      <c r="P2480" s="8">
        <f>Table1[[#This Row],[pledged]]/Table1[[#This Row],[backers_count]]</f>
        <v>129.1139240506329</v>
      </c>
      <c r="Q2480" s="9" t="str">
        <f t="shared" si="76"/>
        <v>music</v>
      </c>
      <c r="R2480" s="9" t="str">
        <f t="shared" si="77"/>
        <v>indie rock</v>
      </c>
    </row>
    <row r="2481" spans="1:18" ht="45" x14ac:dyDescent="0.25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8279</v>
      </c>
      <c r="O2481" s="6">
        <f>Table1[[#This Row],[pledged]]/Table1[[#This Row],[goal]]*100</f>
        <v>133.44333333333333</v>
      </c>
      <c r="P2481" s="8">
        <f>Table1[[#This Row],[pledged]]/Table1[[#This Row],[backers_count]]</f>
        <v>25.020624999999999</v>
      </c>
      <c r="Q2481" s="9" t="str">
        <f t="shared" si="76"/>
        <v>music</v>
      </c>
      <c r="R2481" s="9" t="str">
        <f t="shared" si="77"/>
        <v>indie rock</v>
      </c>
    </row>
    <row r="2482" spans="1:18" ht="60" x14ac:dyDescent="0.25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8279</v>
      </c>
      <c r="O2482" s="6">
        <f>Table1[[#This Row],[pledged]]/Table1[[#This Row],[goal]]*100</f>
        <v>100</v>
      </c>
      <c r="P2482" s="8">
        <f>Table1[[#This Row],[pledged]]/Table1[[#This Row],[backers_count]]</f>
        <v>250</v>
      </c>
      <c r="Q2482" s="9" t="str">
        <f t="shared" si="76"/>
        <v>music</v>
      </c>
      <c r="R2482" s="9" t="str">
        <f t="shared" si="77"/>
        <v>indie rock</v>
      </c>
    </row>
    <row r="2483" spans="1:18" ht="60" x14ac:dyDescent="0.25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8279</v>
      </c>
      <c r="O2483" s="6">
        <f>Table1[[#This Row],[pledged]]/Table1[[#This Row],[goal]]*100</f>
        <v>112.91099999999999</v>
      </c>
      <c r="P2483" s="8">
        <f>Table1[[#This Row],[pledged]]/Table1[[#This Row],[backers_count]]</f>
        <v>47.541473684210523</v>
      </c>
      <c r="Q2483" s="9" t="str">
        <f t="shared" si="76"/>
        <v>music</v>
      </c>
      <c r="R2483" s="9" t="str">
        <f t="shared" si="77"/>
        <v>indie rock</v>
      </c>
    </row>
    <row r="2484" spans="1:18" ht="60" x14ac:dyDescent="0.25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8279</v>
      </c>
      <c r="O2484" s="6">
        <f>Table1[[#This Row],[pledged]]/Table1[[#This Row],[goal]]*100</f>
        <v>100.1</v>
      </c>
      <c r="P2484" s="8">
        <f>Table1[[#This Row],[pledged]]/Table1[[#This Row],[backers_count]]</f>
        <v>40.04</v>
      </c>
      <c r="Q2484" s="9" t="str">
        <f t="shared" si="76"/>
        <v>music</v>
      </c>
      <c r="R2484" s="9" t="str">
        <f t="shared" si="77"/>
        <v>indie rock</v>
      </c>
    </row>
    <row r="2485" spans="1:18" ht="45" x14ac:dyDescent="0.25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8279</v>
      </c>
      <c r="O2485" s="6">
        <f>Table1[[#This Row],[pledged]]/Table1[[#This Row],[goal]]*100</f>
        <v>113.72727272727272</v>
      </c>
      <c r="P2485" s="8">
        <f>Table1[[#This Row],[pledged]]/Table1[[#This Row],[backers_count]]</f>
        <v>65.84210526315789</v>
      </c>
      <c r="Q2485" s="9" t="str">
        <f t="shared" si="76"/>
        <v>music</v>
      </c>
      <c r="R2485" s="9" t="str">
        <f t="shared" si="77"/>
        <v>indie rock</v>
      </c>
    </row>
    <row r="2486" spans="1:18" ht="60" x14ac:dyDescent="0.25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8279</v>
      </c>
      <c r="O2486" s="6">
        <f>Table1[[#This Row],[pledged]]/Table1[[#This Row],[goal]]*100</f>
        <v>119.31742857142855</v>
      </c>
      <c r="P2486" s="8">
        <f>Table1[[#This Row],[pledged]]/Table1[[#This Row],[backers_count]]</f>
        <v>46.401222222222216</v>
      </c>
      <c r="Q2486" s="9" t="str">
        <f t="shared" si="76"/>
        <v>music</v>
      </c>
      <c r="R2486" s="9" t="str">
        <f t="shared" si="77"/>
        <v>indie rock</v>
      </c>
    </row>
    <row r="2487" spans="1:18" ht="60" x14ac:dyDescent="0.25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8279</v>
      </c>
      <c r="O2487" s="6">
        <f>Table1[[#This Row],[pledged]]/Table1[[#This Row],[goal]]*100</f>
        <v>103.25</v>
      </c>
      <c r="P2487" s="8">
        <f>Table1[[#This Row],[pledged]]/Table1[[#This Row],[backers_count]]</f>
        <v>50.365853658536587</v>
      </c>
      <c r="Q2487" s="9" t="str">
        <f t="shared" si="76"/>
        <v>music</v>
      </c>
      <c r="R2487" s="9" t="str">
        <f t="shared" si="77"/>
        <v>indie rock</v>
      </c>
    </row>
    <row r="2488" spans="1:18" ht="60" x14ac:dyDescent="0.25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8279</v>
      </c>
      <c r="O2488" s="6">
        <f>Table1[[#This Row],[pledged]]/Table1[[#This Row],[goal]]*100</f>
        <v>265.66666666666669</v>
      </c>
      <c r="P2488" s="8">
        <f>Table1[[#This Row],[pledged]]/Table1[[#This Row],[backers_count]]</f>
        <v>26.566666666666666</v>
      </c>
      <c r="Q2488" s="9" t="str">
        <f t="shared" si="76"/>
        <v>music</v>
      </c>
      <c r="R2488" s="9" t="str">
        <f t="shared" si="77"/>
        <v>indie rock</v>
      </c>
    </row>
    <row r="2489" spans="1:18" ht="45" x14ac:dyDescent="0.25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8279</v>
      </c>
      <c r="O2489" s="6">
        <f>Table1[[#This Row],[pledged]]/Table1[[#This Row],[goal]]*100</f>
        <v>100.05066666666667</v>
      </c>
      <c r="P2489" s="8">
        <f>Table1[[#This Row],[pledged]]/Table1[[#This Row],[backers_count]]</f>
        <v>39.493684210526318</v>
      </c>
      <c r="Q2489" s="9" t="str">
        <f t="shared" si="76"/>
        <v>music</v>
      </c>
      <c r="R2489" s="9" t="str">
        <f t="shared" si="77"/>
        <v>indie rock</v>
      </c>
    </row>
    <row r="2490" spans="1:18" ht="60" x14ac:dyDescent="0.25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8279</v>
      </c>
      <c r="O2490" s="6">
        <f>Table1[[#This Row],[pledged]]/Table1[[#This Row],[goal]]*100</f>
        <v>106.69999999999999</v>
      </c>
      <c r="P2490" s="8">
        <f>Table1[[#This Row],[pledged]]/Table1[[#This Row],[backers_count]]</f>
        <v>49.246153846153845</v>
      </c>
      <c r="Q2490" s="9" t="str">
        <f t="shared" si="76"/>
        <v>music</v>
      </c>
      <c r="R2490" s="9" t="str">
        <f t="shared" si="77"/>
        <v>indie rock</v>
      </c>
    </row>
    <row r="2491" spans="1:18" ht="60" x14ac:dyDescent="0.25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8279</v>
      </c>
      <c r="O2491" s="6">
        <f>Table1[[#This Row],[pledged]]/Table1[[#This Row],[goal]]*100</f>
        <v>133.67142857142858</v>
      </c>
      <c r="P2491" s="8">
        <f>Table1[[#This Row],[pledged]]/Table1[[#This Row],[backers_count]]</f>
        <v>62.38</v>
      </c>
      <c r="Q2491" s="9" t="str">
        <f t="shared" si="76"/>
        <v>music</v>
      </c>
      <c r="R2491" s="9" t="str">
        <f t="shared" si="77"/>
        <v>indie rock</v>
      </c>
    </row>
    <row r="2492" spans="1:18" ht="45" x14ac:dyDescent="0.25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8279</v>
      </c>
      <c r="O2492" s="6">
        <f>Table1[[#This Row],[pledged]]/Table1[[#This Row],[goal]]*100</f>
        <v>121.39999999999999</v>
      </c>
      <c r="P2492" s="8">
        <f>Table1[[#This Row],[pledged]]/Table1[[#This Row],[backers_count]]</f>
        <v>37.9375</v>
      </c>
      <c r="Q2492" s="9" t="str">
        <f t="shared" si="76"/>
        <v>music</v>
      </c>
      <c r="R2492" s="9" t="str">
        <f t="shared" si="77"/>
        <v>indie rock</v>
      </c>
    </row>
    <row r="2493" spans="1:18" ht="60" x14ac:dyDescent="0.25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8279</v>
      </c>
      <c r="O2493" s="6">
        <f>Table1[[#This Row],[pledged]]/Table1[[#This Row],[goal]]*100</f>
        <v>103.2</v>
      </c>
      <c r="P2493" s="8">
        <f>Table1[[#This Row],[pledged]]/Table1[[#This Row],[backers_count]]</f>
        <v>51.6</v>
      </c>
      <c r="Q2493" s="9" t="str">
        <f t="shared" si="76"/>
        <v>music</v>
      </c>
      <c r="R2493" s="9" t="str">
        <f t="shared" si="77"/>
        <v>indie rock</v>
      </c>
    </row>
    <row r="2494" spans="1:18" ht="30" x14ac:dyDescent="0.25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8279</v>
      </c>
      <c r="O2494" s="6">
        <f>Table1[[#This Row],[pledged]]/Table1[[#This Row],[goal]]*100</f>
        <v>125</v>
      </c>
      <c r="P2494" s="8">
        <f>Table1[[#This Row],[pledged]]/Table1[[#This Row],[backers_count]]</f>
        <v>27.777777777777779</v>
      </c>
      <c r="Q2494" s="9" t="str">
        <f t="shared" si="76"/>
        <v>music</v>
      </c>
      <c r="R2494" s="9" t="str">
        <f t="shared" si="77"/>
        <v>indie rock</v>
      </c>
    </row>
    <row r="2495" spans="1:18" ht="60" x14ac:dyDescent="0.25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8279</v>
      </c>
      <c r="O2495" s="6">
        <f>Table1[[#This Row],[pledged]]/Table1[[#This Row],[goal]]*100</f>
        <v>128.69999999999999</v>
      </c>
      <c r="P2495" s="8">
        <f>Table1[[#This Row],[pledged]]/Table1[[#This Row],[backers_count]]</f>
        <v>99.382239382239376</v>
      </c>
      <c r="Q2495" s="9" t="str">
        <f t="shared" si="76"/>
        <v>music</v>
      </c>
      <c r="R2495" s="9" t="str">
        <f t="shared" si="77"/>
        <v>indie rock</v>
      </c>
    </row>
    <row r="2496" spans="1:18" ht="45" x14ac:dyDescent="0.25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8279</v>
      </c>
      <c r="O2496" s="6">
        <f>Table1[[#This Row],[pledged]]/Table1[[#This Row],[goal]]*100</f>
        <v>101.00533333333333</v>
      </c>
      <c r="P2496" s="8">
        <f>Table1[[#This Row],[pledged]]/Table1[[#This Row],[backers_count]]</f>
        <v>38.848205128205123</v>
      </c>
      <c r="Q2496" s="9" t="str">
        <f t="shared" si="76"/>
        <v>music</v>
      </c>
      <c r="R2496" s="9" t="str">
        <f t="shared" si="77"/>
        <v>indie rock</v>
      </c>
    </row>
    <row r="2497" spans="1:18" ht="45" x14ac:dyDescent="0.25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8279</v>
      </c>
      <c r="O2497" s="6">
        <f>Table1[[#This Row],[pledged]]/Table1[[#This Row],[goal]]*100</f>
        <v>127.53666666666665</v>
      </c>
      <c r="P2497" s="8">
        <f>Table1[[#This Row],[pledged]]/Table1[[#This Row],[backers_count]]</f>
        <v>45.548809523809524</v>
      </c>
      <c r="Q2497" s="9" t="str">
        <f t="shared" si="76"/>
        <v>music</v>
      </c>
      <c r="R2497" s="9" t="str">
        <f t="shared" si="77"/>
        <v>indie rock</v>
      </c>
    </row>
    <row r="2498" spans="1:18" ht="30" x14ac:dyDescent="0.25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8279</v>
      </c>
      <c r="O2498" s="6">
        <f>Table1[[#This Row],[pledged]]/Table1[[#This Row],[goal]]*100</f>
        <v>100</v>
      </c>
      <c r="P2498" s="8">
        <f>Table1[[#This Row],[pledged]]/Table1[[#This Row],[backers_count]]</f>
        <v>600</v>
      </c>
      <c r="Q2498" s="9" t="str">
        <f t="shared" ref="Q2498:Q2561" si="78">LEFT($N2498,SEARCH("/",$N2498)-1)</f>
        <v>music</v>
      </c>
      <c r="R2498" s="9" t="str">
        <f t="shared" ref="R2498:R2561" si="79">RIGHT(N2498,LEN(N2498)-SEARCH("/",N2498))</f>
        <v>indie rock</v>
      </c>
    </row>
    <row r="2499" spans="1:18" ht="45" x14ac:dyDescent="0.25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8279</v>
      </c>
      <c r="O2499" s="6">
        <f>Table1[[#This Row],[pledged]]/Table1[[#This Row],[goal]]*100</f>
        <v>112.7715</v>
      </c>
      <c r="P2499" s="8">
        <f>Table1[[#This Row],[pledged]]/Table1[[#This Row],[backers_count]]</f>
        <v>80.551071428571419</v>
      </c>
      <c r="Q2499" s="9" t="str">
        <f t="shared" si="78"/>
        <v>music</v>
      </c>
      <c r="R2499" s="9" t="str">
        <f t="shared" si="79"/>
        <v>indie rock</v>
      </c>
    </row>
    <row r="2500" spans="1:18" ht="45" x14ac:dyDescent="0.25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8279</v>
      </c>
      <c r="O2500" s="6">
        <f>Table1[[#This Row],[pledged]]/Table1[[#This Row],[goal]]*100</f>
        <v>105.60000000000001</v>
      </c>
      <c r="P2500" s="8">
        <f>Table1[[#This Row],[pledged]]/Table1[[#This Row],[backers_count]]</f>
        <v>52.8</v>
      </c>
      <c r="Q2500" s="9" t="str">
        <f t="shared" si="78"/>
        <v>music</v>
      </c>
      <c r="R2500" s="9" t="str">
        <f t="shared" si="79"/>
        <v>indie rock</v>
      </c>
    </row>
    <row r="2501" spans="1:18" ht="60" x14ac:dyDescent="0.25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8279</v>
      </c>
      <c r="O2501" s="6">
        <f>Table1[[#This Row],[pledged]]/Table1[[#This Row],[goal]]*100</f>
        <v>202.625</v>
      </c>
      <c r="P2501" s="8">
        <f>Table1[[#This Row],[pledged]]/Table1[[#This Row],[backers_count]]</f>
        <v>47.676470588235297</v>
      </c>
      <c r="Q2501" s="9" t="str">
        <f t="shared" si="78"/>
        <v>music</v>
      </c>
      <c r="R2501" s="9" t="str">
        <f t="shared" si="79"/>
        <v>indie rock</v>
      </c>
    </row>
    <row r="2502" spans="1:18" ht="45" x14ac:dyDescent="0.25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8279</v>
      </c>
      <c r="O2502" s="6">
        <f>Table1[[#This Row],[pledged]]/Table1[[#This Row],[goal]]*100</f>
        <v>113.33333333333333</v>
      </c>
      <c r="P2502" s="8">
        <f>Table1[[#This Row],[pledged]]/Table1[[#This Row],[backers_count]]</f>
        <v>23.448275862068964</v>
      </c>
      <c r="Q2502" s="9" t="str">
        <f t="shared" si="78"/>
        <v>music</v>
      </c>
      <c r="R2502" s="9" t="str">
        <f t="shared" si="79"/>
        <v>indie rock</v>
      </c>
    </row>
    <row r="2503" spans="1:18" ht="60" x14ac:dyDescent="0.25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8299</v>
      </c>
      <c r="O2503" s="6">
        <f>Table1[[#This Row],[pledged]]/Table1[[#This Row],[goal]]*100</f>
        <v>2.5545454545454547</v>
      </c>
      <c r="P2503" s="8">
        <f>Table1[[#This Row],[pledged]]/Table1[[#This Row],[backers_count]]</f>
        <v>40.142857142857146</v>
      </c>
      <c r="Q2503" s="9" t="str">
        <f t="shared" si="78"/>
        <v>food</v>
      </c>
      <c r="R2503" s="9" t="str">
        <f t="shared" si="79"/>
        <v>restaurants</v>
      </c>
    </row>
    <row r="2504" spans="1:18" ht="60" x14ac:dyDescent="0.25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8299</v>
      </c>
      <c r="O2504" s="6">
        <f>Table1[[#This Row],[pledged]]/Table1[[#This Row],[goal]]*100</f>
        <v>7.8181818181818186E-2</v>
      </c>
      <c r="P2504" s="8">
        <f>Table1[[#This Row],[pledged]]/Table1[[#This Row],[backers_count]]</f>
        <v>17.2</v>
      </c>
      <c r="Q2504" s="9" t="str">
        <f t="shared" si="78"/>
        <v>food</v>
      </c>
      <c r="R2504" s="9" t="str">
        <f t="shared" si="79"/>
        <v>restaurants</v>
      </c>
    </row>
    <row r="2505" spans="1:18" ht="60" x14ac:dyDescent="0.25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8299</v>
      </c>
      <c r="O2505" s="6">
        <f>Table1[[#This Row],[pledged]]/Table1[[#This Row],[goal]]*100</f>
        <v>0</v>
      </c>
      <c r="P2505" s="8" t="e">
        <f>Table1[[#This Row],[pledged]]/Table1[[#This Row],[backers_count]]</f>
        <v>#DIV/0!</v>
      </c>
      <c r="Q2505" s="9" t="str">
        <f t="shared" si="78"/>
        <v>food</v>
      </c>
      <c r="R2505" s="9" t="str">
        <f t="shared" si="79"/>
        <v>restaurants</v>
      </c>
    </row>
    <row r="2506" spans="1:18" ht="45" x14ac:dyDescent="0.25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8299</v>
      </c>
      <c r="O2506" s="6">
        <f>Table1[[#This Row],[pledged]]/Table1[[#This Row],[goal]]*100</f>
        <v>0</v>
      </c>
      <c r="P2506" s="8" t="e">
        <f>Table1[[#This Row],[pledged]]/Table1[[#This Row],[backers_count]]</f>
        <v>#DIV/0!</v>
      </c>
      <c r="Q2506" s="9" t="str">
        <f t="shared" si="78"/>
        <v>food</v>
      </c>
      <c r="R2506" s="9" t="str">
        <f t="shared" si="79"/>
        <v>restaurants</v>
      </c>
    </row>
    <row r="2507" spans="1:18" ht="60" x14ac:dyDescent="0.25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8299</v>
      </c>
      <c r="O2507" s="6">
        <f>Table1[[#This Row],[pledged]]/Table1[[#This Row],[goal]]*100</f>
        <v>0</v>
      </c>
      <c r="P2507" s="8" t="e">
        <f>Table1[[#This Row],[pledged]]/Table1[[#This Row],[backers_count]]</f>
        <v>#DIV/0!</v>
      </c>
      <c r="Q2507" s="9" t="str">
        <f t="shared" si="78"/>
        <v>food</v>
      </c>
      <c r="R2507" s="9" t="str">
        <f t="shared" si="79"/>
        <v>restaurants</v>
      </c>
    </row>
    <row r="2508" spans="1:18" ht="60" x14ac:dyDescent="0.25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8299</v>
      </c>
      <c r="O2508" s="6">
        <f>Table1[[#This Row],[pledged]]/Table1[[#This Row],[goal]]*100</f>
        <v>0.6</v>
      </c>
      <c r="P2508" s="8">
        <f>Table1[[#This Row],[pledged]]/Table1[[#This Row],[backers_count]]</f>
        <v>15</v>
      </c>
      <c r="Q2508" s="9" t="str">
        <f t="shared" si="78"/>
        <v>food</v>
      </c>
      <c r="R2508" s="9" t="str">
        <f t="shared" si="79"/>
        <v>restaurants</v>
      </c>
    </row>
    <row r="2509" spans="1:18" x14ac:dyDescent="0.25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8299</v>
      </c>
      <c r="O2509" s="6">
        <f>Table1[[#This Row],[pledged]]/Table1[[#This Row],[goal]]*100</f>
        <v>0</v>
      </c>
      <c r="P2509" s="8" t="e">
        <f>Table1[[#This Row],[pledged]]/Table1[[#This Row],[backers_count]]</f>
        <v>#DIV/0!</v>
      </c>
      <c r="Q2509" s="9" t="str">
        <f t="shared" si="78"/>
        <v>food</v>
      </c>
      <c r="R2509" s="9" t="str">
        <f t="shared" si="79"/>
        <v>restaurants</v>
      </c>
    </row>
    <row r="2510" spans="1:18" ht="60" x14ac:dyDescent="0.25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8299</v>
      </c>
      <c r="O2510" s="6">
        <f>Table1[[#This Row],[pledged]]/Table1[[#This Row],[goal]]*100</f>
        <v>0</v>
      </c>
      <c r="P2510" s="8" t="e">
        <f>Table1[[#This Row],[pledged]]/Table1[[#This Row],[backers_count]]</f>
        <v>#DIV/0!</v>
      </c>
      <c r="Q2510" s="9" t="str">
        <f t="shared" si="78"/>
        <v>food</v>
      </c>
      <c r="R2510" s="9" t="str">
        <f t="shared" si="79"/>
        <v>restaurants</v>
      </c>
    </row>
    <row r="2511" spans="1:18" ht="60" x14ac:dyDescent="0.25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8299</v>
      </c>
      <c r="O2511" s="6">
        <f>Table1[[#This Row],[pledged]]/Table1[[#This Row],[goal]]*100</f>
        <v>1.0526315789473684</v>
      </c>
      <c r="P2511" s="8">
        <f>Table1[[#This Row],[pledged]]/Table1[[#This Row],[backers_count]]</f>
        <v>35.714285714285715</v>
      </c>
      <c r="Q2511" s="9" t="str">
        <f t="shared" si="78"/>
        <v>food</v>
      </c>
      <c r="R2511" s="9" t="str">
        <f t="shared" si="79"/>
        <v>restaurants</v>
      </c>
    </row>
    <row r="2512" spans="1:18" ht="60" x14ac:dyDescent="0.25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8299</v>
      </c>
      <c r="O2512" s="6">
        <f>Table1[[#This Row],[pledged]]/Table1[[#This Row],[goal]]*100</f>
        <v>0.15</v>
      </c>
      <c r="P2512" s="8">
        <f>Table1[[#This Row],[pledged]]/Table1[[#This Row],[backers_count]]</f>
        <v>37.5</v>
      </c>
      <c r="Q2512" s="9" t="str">
        <f t="shared" si="78"/>
        <v>food</v>
      </c>
      <c r="R2512" s="9" t="str">
        <f t="shared" si="79"/>
        <v>restaurants</v>
      </c>
    </row>
    <row r="2513" spans="1:18" ht="45" x14ac:dyDescent="0.25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8299</v>
      </c>
      <c r="O2513" s="6">
        <f>Table1[[#This Row],[pledged]]/Table1[[#This Row],[goal]]*100</f>
        <v>0</v>
      </c>
      <c r="P2513" s="8" t="e">
        <f>Table1[[#This Row],[pledged]]/Table1[[#This Row],[backers_count]]</f>
        <v>#DIV/0!</v>
      </c>
      <c r="Q2513" s="9" t="str">
        <f t="shared" si="78"/>
        <v>food</v>
      </c>
      <c r="R2513" s="9" t="str">
        <f t="shared" si="79"/>
        <v>restaurants</v>
      </c>
    </row>
    <row r="2514" spans="1:18" ht="45" x14ac:dyDescent="0.25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8299</v>
      </c>
      <c r="O2514" s="6">
        <f>Table1[[#This Row],[pledged]]/Table1[[#This Row],[goal]]*100</f>
        <v>0</v>
      </c>
      <c r="P2514" s="8" t="e">
        <f>Table1[[#This Row],[pledged]]/Table1[[#This Row],[backers_count]]</f>
        <v>#DIV/0!</v>
      </c>
      <c r="Q2514" s="9" t="str">
        <f t="shared" si="78"/>
        <v>food</v>
      </c>
      <c r="R2514" s="9" t="str">
        <f t="shared" si="79"/>
        <v>restaurants</v>
      </c>
    </row>
    <row r="2515" spans="1:18" ht="60" x14ac:dyDescent="0.25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8299</v>
      </c>
      <c r="O2515" s="6">
        <f>Table1[[#This Row],[pledged]]/Table1[[#This Row],[goal]]*100</f>
        <v>0</v>
      </c>
      <c r="P2515" s="8" t="e">
        <f>Table1[[#This Row],[pledged]]/Table1[[#This Row],[backers_count]]</f>
        <v>#DIV/0!</v>
      </c>
      <c r="Q2515" s="9" t="str">
        <f t="shared" si="78"/>
        <v>food</v>
      </c>
      <c r="R2515" s="9" t="str">
        <f t="shared" si="79"/>
        <v>restaurants</v>
      </c>
    </row>
    <row r="2516" spans="1:18" ht="60" x14ac:dyDescent="0.25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8299</v>
      </c>
      <c r="O2516" s="6">
        <f>Table1[[#This Row],[pledged]]/Table1[[#This Row],[goal]]*100</f>
        <v>1.7500000000000002</v>
      </c>
      <c r="P2516" s="8">
        <f>Table1[[#This Row],[pledged]]/Table1[[#This Row],[backers_count]]</f>
        <v>52.5</v>
      </c>
      <c r="Q2516" s="9" t="str">
        <f t="shared" si="78"/>
        <v>food</v>
      </c>
      <c r="R2516" s="9" t="str">
        <f t="shared" si="79"/>
        <v>restaurants</v>
      </c>
    </row>
    <row r="2517" spans="1:18" ht="60" x14ac:dyDescent="0.25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8299</v>
      </c>
      <c r="O2517" s="6">
        <f>Table1[[#This Row],[pledged]]/Table1[[#This Row],[goal]]*100</f>
        <v>18.600000000000001</v>
      </c>
      <c r="P2517" s="8">
        <f>Table1[[#This Row],[pledged]]/Table1[[#This Row],[backers_count]]</f>
        <v>77.5</v>
      </c>
      <c r="Q2517" s="9" t="str">
        <f t="shared" si="78"/>
        <v>food</v>
      </c>
      <c r="R2517" s="9" t="str">
        <f t="shared" si="79"/>
        <v>restaurants</v>
      </c>
    </row>
    <row r="2518" spans="1:18" ht="60" x14ac:dyDescent="0.25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8299</v>
      </c>
      <c r="O2518" s="6">
        <f>Table1[[#This Row],[pledged]]/Table1[[#This Row],[goal]]*100</f>
        <v>0</v>
      </c>
      <c r="P2518" s="8" t="e">
        <f>Table1[[#This Row],[pledged]]/Table1[[#This Row],[backers_count]]</f>
        <v>#DIV/0!</v>
      </c>
      <c r="Q2518" s="9" t="str">
        <f t="shared" si="78"/>
        <v>food</v>
      </c>
      <c r="R2518" s="9" t="str">
        <f t="shared" si="79"/>
        <v>restaurants</v>
      </c>
    </row>
    <row r="2519" spans="1:18" ht="60" x14ac:dyDescent="0.25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8299</v>
      </c>
      <c r="O2519" s="6">
        <f>Table1[[#This Row],[pledged]]/Table1[[#This Row],[goal]]*100</f>
        <v>9.8166666666666664</v>
      </c>
      <c r="P2519" s="8">
        <f>Table1[[#This Row],[pledged]]/Table1[[#This Row],[backers_count]]</f>
        <v>53.545454545454547</v>
      </c>
      <c r="Q2519" s="9" t="str">
        <f t="shared" si="78"/>
        <v>food</v>
      </c>
      <c r="R2519" s="9" t="str">
        <f t="shared" si="79"/>
        <v>restaurants</v>
      </c>
    </row>
    <row r="2520" spans="1:18" ht="45" x14ac:dyDescent="0.25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8299</v>
      </c>
      <c r="O2520" s="6">
        <f>Table1[[#This Row],[pledged]]/Table1[[#This Row],[goal]]*100</f>
        <v>0</v>
      </c>
      <c r="P2520" s="8" t="e">
        <f>Table1[[#This Row],[pledged]]/Table1[[#This Row],[backers_count]]</f>
        <v>#DIV/0!</v>
      </c>
      <c r="Q2520" s="9" t="str">
        <f t="shared" si="78"/>
        <v>food</v>
      </c>
      <c r="R2520" s="9" t="str">
        <f t="shared" si="79"/>
        <v>restaurants</v>
      </c>
    </row>
    <row r="2521" spans="1:18" ht="45" x14ac:dyDescent="0.25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8299</v>
      </c>
      <c r="O2521" s="6">
        <f>Table1[[#This Row],[pledged]]/Table1[[#This Row],[goal]]*100</f>
        <v>4.3333333333333335E-2</v>
      </c>
      <c r="P2521" s="8">
        <f>Table1[[#This Row],[pledged]]/Table1[[#This Row],[backers_count]]</f>
        <v>16.25</v>
      </c>
      <c r="Q2521" s="9" t="str">
        <f t="shared" si="78"/>
        <v>food</v>
      </c>
      <c r="R2521" s="9" t="str">
        <f t="shared" si="79"/>
        <v>restaurants</v>
      </c>
    </row>
    <row r="2522" spans="1:18" ht="60" x14ac:dyDescent="0.25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8299</v>
      </c>
      <c r="O2522" s="6">
        <f>Table1[[#This Row],[pledged]]/Table1[[#This Row],[goal]]*100</f>
        <v>0</v>
      </c>
      <c r="P2522" s="8" t="e">
        <f>Table1[[#This Row],[pledged]]/Table1[[#This Row],[backers_count]]</f>
        <v>#DIV/0!</v>
      </c>
      <c r="Q2522" s="9" t="str">
        <f t="shared" si="78"/>
        <v>food</v>
      </c>
      <c r="R2522" s="9" t="str">
        <f t="shared" si="79"/>
        <v>restaurants</v>
      </c>
    </row>
    <row r="2523" spans="1:18" ht="60" x14ac:dyDescent="0.25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8300</v>
      </c>
      <c r="O2523" s="6">
        <f>Table1[[#This Row],[pledged]]/Table1[[#This Row],[goal]]*100</f>
        <v>109.48792</v>
      </c>
      <c r="P2523" s="8">
        <f>Table1[[#This Row],[pledged]]/Table1[[#This Row],[backers_count]]</f>
        <v>103.68174242424243</v>
      </c>
      <c r="Q2523" s="9" t="str">
        <f t="shared" si="78"/>
        <v>music</v>
      </c>
      <c r="R2523" s="9" t="str">
        <f t="shared" si="79"/>
        <v>classical music</v>
      </c>
    </row>
    <row r="2524" spans="1:18" ht="60" x14ac:dyDescent="0.25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8300</v>
      </c>
      <c r="O2524" s="6">
        <f>Table1[[#This Row],[pledged]]/Table1[[#This Row],[goal]]*100</f>
        <v>100</v>
      </c>
      <c r="P2524" s="8">
        <f>Table1[[#This Row],[pledged]]/Table1[[#This Row],[backers_count]]</f>
        <v>185.18518518518519</v>
      </c>
      <c r="Q2524" s="9" t="str">
        <f t="shared" si="78"/>
        <v>music</v>
      </c>
      <c r="R2524" s="9" t="str">
        <f t="shared" si="79"/>
        <v>classical music</v>
      </c>
    </row>
    <row r="2525" spans="1:18" ht="45" x14ac:dyDescent="0.25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8300</v>
      </c>
      <c r="O2525" s="6">
        <f>Table1[[#This Row],[pledged]]/Table1[[#This Row],[goal]]*100</f>
        <v>156.44444444444446</v>
      </c>
      <c r="P2525" s="8">
        <f>Table1[[#This Row],[pledged]]/Table1[[#This Row],[backers_count]]</f>
        <v>54.153846153846153</v>
      </c>
      <c r="Q2525" s="9" t="str">
        <f t="shared" si="78"/>
        <v>music</v>
      </c>
      <c r="R2525" s="9" t="str">
        <f t="shared" si="79"/>
        <v>classical music</v>
      </c>
    </row>
    <row r="2526" spans="1:18" ht="45" x14ac:dyDescent="0.25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8300</v>
      </c>
      <c r="O2526" s="6">
        <f>Table1[[#This Row],[pledged]]/Table1[[#This Row],[goal]]*100</f>
        <v>101.6</v>
      </c>
      <c r="P2526" s="8">
        <f>Table1[[#This Row],[pledged]]/Table1[[#This Row],[backers_count]]</f>
        <v>177.2093023255814</v>
      </c>
      <c r="Q2526" s="9" t="str">
        <f t="shared" si="78"/>
        <v>music</v>
      </c>
      <c r="R2526" s="9" t="str">
        <f t="shared" si="79"/>
        <v>classical music</v>
      </c>
    </row>
    <row r="2527" spans="1:18" ht="45" x14ac:dyDescent="0.25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8300</v>
      </c>
      <c r="O2527" s="6">
        <f>Table1[[#This Row],[pledged]]/Table1[[#This Row],[goal]]*100</f>
        <v>100.325</v>
      </c>
      <c r="P2527" s="8">
        <f>Table1[[#This Row],[pledged]]/Table1[[#This Row],[backers_count]]</f>
        <v>100.325</v>
      </c>
      <c r="Q2527" s="9" t="str">
        <f t="shared" si="78"/>
        <v>music</v>
      </c>
      <c r="R2527" s="9" t="str">
        <f t="shared" si="79"/>
        <v>classical music</v>
      </c>
    </row>
    <row r="2528" spans="1:18" ht="45" x14ac:dyDescent="0.25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8300</v>
      </c>
      <c r="O2528" s="6">
        <f>Table1[[#This Row],[pledged]]/Table1[[#This Row],[goal]]*100</f>
        <v>112.94999999999999</v>
      </c>
      <c r="P2528" s="8">
        <f>Table1[[#This Row],[pledged]]/Table1[[#This Row],[backers_count]]</f>
        <v>136.90909090909091</v>
      </c>
      <c r="Q2528" s="9" t="str">
        <f t="shared" si="78"/>
        <v>music</v>
      </c>
      <c r="R2528" s="9" t="str">
        <f t="shared" si="79"/>
        <v>classical music</v>
      </c>
    </row>
    <row r="2529" spans="1:18" ht="45" x14ac:dyDescent="0.25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8300</v>
      </c>
      <c r="O2529" s="6">
        <f>Table1[[#This Row],[pledged]]/Table1[[#This Row],[goal]]*100</f>
        <v>102.125</v>
      </c>
      <c r="P2529" s="8">
        <f>Table1[[#This Row],[pledged]]/Table1[[#This Row],[backers_count]]</f>
        <v>57.535211267605632</v>
      </c>
      <c r="Q2529" s="9" t="str">
        <f t="shared" si="78"/>
        <v>music</v>
      </c>
      <c r="R2529" s="9" t="str">
        <f t="shared" si="79"/>
        <v>classical music</v>
      </c>
    </row>
    <row r="2530" spans="1:18" ht="60" x14ac:dyDescent="0.25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8300</v>
      </c>
      <c r="O2530" s="6">
        <f>Table1[[#This Row],[pledged]]/Table1[[#This Row],[goal]]*100</f>
        <v>107.24974999999999</v>
      </c>
      <c r="P2530" s="8">
        <f>Table1[[#This Row],[pledged]]/Table1[[#This Row],[backers_count]]</f>
        <v>52.962839506172834</v>
      </c>
      <c r="Q2530" s="9" t="str">
        <f t="shared" si="78"/>
        <v>music</v>
      </c>
      <c r="R2530" s="9" t="str">
        <f t="shared" si="79"/>
        <v>classical music</v>
      </c>
    </row>
    <row r="2531" spans="1:18" ht="30" x14ac:dyDescent="0.25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8300</v>
      </c>
      <c r="O2531" s="6">
        <f>Table1[[#This Row],[pledged]]/Table1[[#This Row],[goal]]*100</f>
        <v>104.28333333333333</v>
      </c>
      <c r="P2531" s="8">
        <f>Table1[[#This Row],[pledged]]/Table1[[#This Row],[backers_count]]</f>
        <v>82.328947368421055</v>
      </c>
      <c r="Q2531" s="9" t="str">
        <f t="shared" si="78"/>
        <v>music</v>
      </c>
      <c r="R2531" s="9" t="str">
        <f t="shared" si="79"/>
        <v>classical music</v>
      </c>
    </row>
    <row r="2532" spans="1:18" ht="45" x14ac:dyDescent="0.25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8300</v>
      </c>
      <c r="O2532" s="6">
        <f>Table1[[#This Row],[pledged]]/Table1[[#This Row],[goal]]*100</f>
        <v>100</v>
      </c>
      <c r="P2532" s="8">
        <f>Table1[[#This Row],[pledged]]/Table1[[#This Row],[backers_count]]</f>
        <v>135.41666666666666</v>
      </c>
      <c r="Q2532" s="9" t="str">
        <f t="shared" si="78"/>
        <v>music</v>
      </c>
      <c r="R2532" s="9" t="str">
        <f t="shared" si="79"/>
        <v>classical music</v>
      </c>
    </row>
    <row r="2533" spans="1:18" ht="60" x14ac:dyDescent="0.25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8300</v>
      </c>
      <c r="O2533" s="6">
        <f>Table1[[#This Row],[pledged]]/Table1[[#This Row],[goal]]*100</f>
        <v>100.4</v>
      </c>
      <c r="P2533" s="8">
        <f>Table1[[#This Row],[pledged]]/Table1[[#This Row],[backers_count]]</f>
        <v>74.06557377049181</v>
      </c>
      <c r="Q2533" s="9" t="str">
        <f t="shared" si="78"/>
        <v>music</v>
      </c>
      <c r="R2533" s="9" t="str">
        <f t="shared" si="79"/>
        <v>classical music</v>
      </c>
    </row>
    <row r="2534" spans="1:18" ht="60" x14ac:dyDescent="0.25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8300</v>
      </c>
      <c r="O2534" s="6">
        <f>Table1[[#This Row],[pledged]]/Table1[[#This Row],[goal]]*100</f>
        <v>126.125</v>
      </c>
      <c r="P2534" s="8">
        <f>Table1[[#This Row],[pledged]]/Table1[[#This Row],[backers_count]]</f>
        <v>84.083333333333329</v>
      </c>
      <c r="Q2534" s="9" t="str">
        <f t="shared" si="78"/>
        <v>music</v>
      </c>
      <c r="R2534" s="9" t="str">
        <f t="shared" si="79"/>
        <v>classical music</v>
      </c>
    </row>
    <row r="2535" spans="1:18" ht="60" x14ac:dyDescent="0.25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8300</v>
      </c>
      <c r="O2535" s="6">
        <f>Table1[[#This Row],[pledged]]/Table1[[#This Row],[goal]]*100</f>
        <v>110.66666666666667</v>
      </c>
      <c r="P2535" s="8">
        <f>Table1[[#This Row],[pledged]]/Table1[[#This Row],[backers_count]]</f>
        <v>61.029411764705884</v>
      </c>
      <c r="Q2535" s="9" t="str">
        <f t="shared" si="78"/>
        <v>music</v>
      </c>
      <c r="R2535" s="9" t="str">
        <f t="shared" si="79"/>
        <v>classical music</v>
      </c>
    </row>
    <row r="2536" spans="1:18" ht="75" x14ac:dyDescent="0.25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8300</v>
      </c>
      <c r="O2536" s="6">
        <f>Table1[[#This Row],[pledged]]/Table1[[#This Row],[goal]]*100</f>
        <v>105</v>
      </c>
      <c r="P2536" s="8">
        <f>Table1[[#This Row],[pledged]]/Table1[[#This Row],[backers_count]]</f>
        <v>150</v>
      </c>
      <c r="Q2536" s="9" t="str">
        <f t="shared" si="78"/>
        <v>music</v>
      </c>
      <c r="R2536" s="9" t="str">
        <f t="shared" si="79"/>
        <v>classical music</v>
      </c>
    </row>
    <row r="2537" spans="1:18" x14ac:dyDescent="0.25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8300</v>
      </c>
      <c r="O2537" s="6">
        <f>Table1[[#This Row],[pledged]]/Table1[[#This Row],[goal]]*100</f>
        <v>103.77499999999999</v>
      </c>
      <c r="P2537" s="8">
        <f>Table1[[#This Row],[pledged]]/Table1[[#This Row],[backers_count]]</f>
        <v>266.08974358974359</v>
      </c>
      <c r="Q2537" s="9" t="str">
        <f t="shared" si="78"/>
        <v>music</v>
      </c>
      <c r="R2537" s="9" t="str">
        <f t="shared" si="79"/>
        <v>classical music</v>
      </c>
    </row>
    <row r="2538" spans="1:18" ht="60" x14ac:dyDescent="0.25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8300</v>
      </c>
      <c r="O2538" s="6">
        <f>Table1[[#This Row],[pledged]]/Table1[[#This Row],[goal]]*100</f>
        <v>115.99999999999999</v>
      </c>
      <c r="P2538" s="8">
        <f>Table1[[#This Row],[pledged]]/Table1[[#This Row],[backers_count]]</f>
        <v>7.25</v>
      </c>
      <c r="Q2538" s="9" t="str">
        <f t="shared" si="78"/>
        <v>music</v>
      </c>
      <c r="R2538" s="9" t="str">
        <f t="shared" si="79"/>
        <v>classical music</v>
      </c>
    </row>
    <row r="2539" spans="1:18" ht="45" x14ac:dyDescent="0.25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8300</v>
      </c>
      <c r="O2539" s="6">
        <f>Table1[[#This Row],[pledged]]/Table1[[#This Row],[goal]]*100</f>
        <v>110.00000000000001</v>
      </c>
      <c r="P2539" s="8">
        <f>Table1[[#This Row],[pledged]]/Table1[[#This Row],[backers_count]]</f>
        <v>100</v>
      </c>
      <c r="Q2539" s="9" t="str">
        <f t="shared" si="78"/>
        <v>music</v>
      </c>
      <c r="R2539" s="9" t="str">
        <f t="shared" si="79"/>
        <v>classical music</v>
      </c>
    </row>
    <row r="2540" spans="1:18" ht="45" x14ac:dyDescent="0.25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8300</v>
      </c>
      <c r="O2540" s="6">
        <f>Table1[[#This Row],[pledged]]/Table1[[#This Row],[goal]]*100</f>
        <v>113.01761111111111</v>
      </c>
      <c r="P2540" s="8">
        <f>Table1[[#This Row],[pledged]]/Table1[[#This Row],[backers_count]]</f>
        <v>109.96308108108107</v>
      </c>
      <c r="Q2540" s="9" t="str">
        <f t="shared" si="78"/>
        <v>music</v>
      </c>
      <c r="R2540" s="9" t="str">
        <f t="shared" si="79"/>
        <v>classical music</v>
      </c>
    </row>
    <row r="2541" spans="1:18" ht="60" x14ac:dyDescent="0.25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8300</v>
      </c>
      <c r="O2541" s="6">
        <f>Table1[[#This Row],[pledged]]/Table1[[#This Row],[goal]]*100</f>
        <v>100.25</v>
      </c>
      <c r="P2541" s="8">
        <f>Table1[[#This Row],[pledged]]/Table1[[#This Row],[backers_count]]</f>
        <v>169.91525423728814</v>
      </c>
      <c r="Q2541" s="9" t="str">
        <f t="shared" si="78"/>
        <v>music</v>
      </c>
      <c r="R2541" s="9" t="str">
        <f t="shared" si="79"/>
        <v>classical music</v>
      </c>
    </row>
    <row r="2542" spans="1:18" ht="60" x14ac:dyDescent="0.25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8300</v>
      </c>
      <c r="O2542" s="6">
        <f>Table1[[#This Row],[pledged]]/Table1[[#This Row],[goal]]*100</f>
        <v>103.4</v>
      </c>
      <c r="P2542" s="8">
        <f>Table1[[#This Row],[pledged]]/Table1[[#This Row],[backers_count]]</f>
        <v>95.740740740740748</v>
      </c>
      <c r="Q2542" s="9" t="str">
        <f t="shared" si="78"/>
        <v>music</v>
      </c>
      <c r="R2542" s="9" t="str">
        <f t="shared" si="79"/>
        <v>classical music</v>
      </c>
    </row>
    <row r="2543" spans="1:18" ht="60" x14ac:dyDescent="0.25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8300</v>
      </c>
      <c r="O2543" s="6">
        <f>Table1[[#This Row],[pledged]]/Table1[[#This Row],[goal]]*100</f>
        <v>107.02857142857142</v>
      </c>
      <c r="P2543" s="8">
        <f>Table1[[#This Row],[pledged]]/Table1[[#This Row],[backers_count]]</f>
        <v>59.460317460317462</v>
      </c>
      <c r="Q2543" s="9" t="str">
        <f t="shared" si="78"/>
        <v>music</v>
      </c>
      <c r="R2543" s="9" t="str">
        <f t="shared" si="79"/>
        <v>classical music</v>
      </c>
    </row>
    <row r="2544" spans="1:18" ht="45" x14ac:dyDescent="0.25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8300</v>
      </c>
      <c r="O2544" s="6">
        <f>Table1[[#This Row],[pledged]]/Table1[[#This Row],[goal]]*100</f>
        <v>103.57142857142858</v>
      </c>
      <c r="P2544" s="8">
        <f>Table1[[#This Row],[pledged]]/Table1[[#This Row],[backers_count]]</f>
        <v>55.769230769230766</v>
      </c>
      <c r="Q2544" s="9" t="str">
        <f t="shared" si="78"/>
        <v>music</v>
      </c>
      <c r="R2544" s="9" t="str">
        <f t="shared" si="79"/>
        <v>classical music</v>
      </c>
    </row>
    <row r="2545" spans="1:18" ht="60" x14ac:dyDescent="0.25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8300</v>
      </c>
      <c r="O2545" s="6">
        <f>Table1[[#This Row],[pledged]]/Table1[[#This Row],[goal]]*100</f>
        <v>156.4</v>
      </c>
      <c r="P2545" s="8">
        <f>Table1[[#This Row],[pledged]]/Table1[[#This Row],[backers_count]]</f>
        <v>30.076923076923077</v>
      </c>
      <c r="Q2545" s="9" t="str">
        <f t="shared" si="78"/>
        <v>music</v>
      </c>
      <c r="R2545" s="9" t="str">
        <f t="shared" si="79"/>
        <v>classical music</v>
      </c>
    </row>
    <row r="2546" spans="1:18" ht="45" x14ac:dyDescent="0.25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8300</v>
      </c>
      <c r="O2546" s="6">
        <f>Table1[[#This Row],[pledged]]/Table1[[#This Row],[goal]]*100</f>
        <v>100.82</v>
      </c>
      <c r="P2546" s="8">
        <f>Table1[[#This Row],[pledged]]/Table1[[#This Row],[backers_count]]</f>
        <v>88.438596491228068</v>
      </c>
      <c r="Q2546" s="9" t="str">
        <f t="shared" si="78"/>
        <v>music</v>
      </c>
      <c r="R2546" s="9" t="str">
        <f t="shared" si="79"/>
        <v>classical music</v>
      </c>
    </row>
    <row r="2547" spans="1:18" ht="45" x14ac:dyDescent="0.25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8300</v>
      </c>
      <c r="O2547" s="6">
        <f>Table1[[#This Row],[pledged]]/Table1[[#This Row],[goal]]*100</f>
        <v>195.3</v>
      </c>
      <c r="P2547" s="8">
        <f>Table1[[#This Row],[pledged]]/Table1[[#This Row],[backers_count]]</f>
        <v>64.032786885245898</v>
      </c>
      <c r="Q2547" s="9" t="str">
        <f t="shared" si="78"/>
        <v>music</v>
      </c>
      <c r="R2547" s="9" t="str">
        <f t="shared" si="79"/>
        <v>classical music</v>
      </c>
    </row>
    <row r="2548" spans="1:18" ht="45" x14ac:dyDescent="0.25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8300</v>
      </c>
      <c r="O2548" s="6">
        <f>Table1[[#This Row],[pledged]]/Table1[[#This Row],[goal]]*100</f>
        <v>111.71428571428572</v>
      </c>
      <c r="P2548" s="8">
        <f>Table1[[#This Row],[pledged]]/Table1[[#This Row],[backers_count]]</f>
        <v>60.153846153846153</v>
      </c>
      <c r="Q2548" s="9" t="str">
        <f t="shared" si="78"/>
        <v>music</v>
      </c>
      <c r="R2548" s="9" t="str">
        <f t="shared" si="79"/>
        <v>classical music</v>
      </c>
    </row>
    <row r="2549" spans="1:18" ht="60" x14ac:dyDescent="0.25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8300</v>
      </c>
      <c r="O2549" s="6">
        <f>Table1[[#This Row],[pledged]]/Table1[[#This Row],[goal]]*100</f>
        <v>119.85454545454546</v>
      </c>
      <c r="P2549" s="8">
        <f>Table1[[#This Row],[pledged]]/Table1[[#This Row],[backers_count]]</f>
        <v>49.194029850746269</v>
      </c>
      <c r="Q2549" s="9" t="str">
        <f t="shared" si="78"/>
        <v>music</v>
      </c>
      <c r="R2549" s="9" t="str">
        <f t="shared" si="79"/>
        <v>classical music</v>
      </c>
    </row>
    <row r="2550" spans="1:18" ht="60" x14ac:dyDescent="0.25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8300</v>
      </c>
      <c r="O2550" s="6">
        <f>Table1[[#This Row],[pledged]]/Table1[[#This Row],[goal]]*100</f>
        <v>101.85</v>
      </c>
      <c r="P2550" s="8">
        <f>Table1[[#This Row],[pledged]]/Table1[[#This Row],[backers_count]]</f>
        <v>165.16216216216216</v>
      </c>
      <c r="Q2550" s="9" t="str">
        <f t="shared" si="78"/>
        <v>music</v>
      </c>
      <c r="R2550" s="9" t="str">
        <f t="shared" si="79"/>
        <v>classical music</v>
      </c>
    </row>
    <row r="2551" spans="1:18" ht="45" x14ac:dyDescent="0.25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8300</v>
      </c>
      <c r="O2551" s="6">
        <f>Table1[[#This Row],[pledged]]/Table1[[#This Row],[goal]]*100</f>
        <v>102.80254777070064</v>
      </c>
      <c r="P2551" s="8">
        <f>Table1[[#This Row],[pledged]]/Table1[[#This Row],[backers_count]]</f>
        <v>43.621621621621621</v>
      </c>
      <c r="Q2551" s="9" t="str">
        <f t="shared" si="78"/>
        <v>music</v>
      </c>
      <c r="R2551" s="9" t="str">
        <f t="shared" si="79"/>
        <v>classical music</v>
      </c>
    </row>
    <row r="2552" spans="1:18" ht="60" x14ac:dyDescent="0.25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8300</v>
      </c>
      <c r="O2552" s="6">
        <f>Table1[[#This Row],[pledged]]/Table1[[#This Row],[goal]]*100</f>
        <v>100.84615384615385</v>
      </c>
      <c r="P2552" s="8">
        <f>Table1[[#This Row],[pledged]]/Table1[[#This Row],[backers_count]]</f>
        <v>43.7</v>
      </c>
      <c r="Q2552" s="9" t="str">
        <f t="shared" si="78"/>
        <v>music</v>
      </c>
      <c r="R2552" s="9" t="str">
        <f t="shared" si="79"/>
        <v>classical music</v>
      </c>
    </row>
    <row r="2553" spans="1:18" ht="45" x14ac:dyDescent="0.25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8300</v>
      </c>
      <c r="O2553" s="6">
        <f>Table1[[#This Row],[pledged]]/Table1[[#This Row],[goal]]*100</f>
        <v>102.73469387755102</v>
      </c>
      <c r="P2553" s="8">
        <f>Table1[[#This Row],[pledged]]/Table1[[#This Row],[backers_count]]</f>
        <v>67.419642857142861</v>
      </c>
      <c r="Q2553" s="9" t="str">
        <f t="shared" si="78"/>
        <v>music</v>
      </c>
      <c r="R2553" s="9" t="str">
        <f t="shared" si="79"/>
        <v>classical music</v>
      </c>
    </row>
    <row r="2554" spans="1:18" ht="60" x14ac:dyDescent="0.25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8300</v>
      </c>
      <c r="O2554" s="6">
        <f>Table1[[#This Row],[pledged]]/Table1[[#This Row],[goal]]*100</f>
        <v>106.5</v>
      </c>
      <c r="P2554" s="8">
        <f>Table1[[#This Row],[pledged]]/Table1[[#This Row],[backers_count]]</f>
        <v>177.5</v>
      </c>
      <c r="Q2554" s="9" t="str">
        <f t="shared" si="78"/>
        <v>music</v>
      </c>
      <c r="R2554" s="9" t="str">
        <f t="shared" si="79"/>
        <v>classical music</v>
      </c>
    </row>
    <row r="2555" spans="1:18" ht="45" x14ac:dyDescent="0.25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8300</v>
      </c>
      <c r="O2555" s="6">
        <f>Table1[[#This Row],[pledged]]/Table1[[#This Row],[goal]]*100</f>
        <v>155.53333333333333</v>
      </c>
      <c r="P2555" s="8">
        <f>Table1[[#This Row],[pledged]]/Table1[[#This Row],[backers_count]]</f>
        <v>38.883333333333333</v>
      </c>
      <c r="Q2555" s="9" t="str">
        <f t="shared" si="78"/>
        <v>music</v>
      </c>
      <c r="R2555" s="9" t="str">
        <f t="shared" si="79"/>
        <v>classical music</v>
      </c>
    </row>
    <row r="2556" spans="1:18" ht="60" x14ac:dyDescent="0.25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8300</v>
      </c>
      <c r="O2556" s="6">
        <f>Table1[[#This Row],[pledged]]/Table1[[#This Row],[goal]]*100</f>
        <v>122.8</v>
      </c>
      <c r="P2556" s="8">
        <f>Table1[[#This Row],[pledged]]/Table1[[#This Row],[backers_count]]</f>
        <v>54.985074626865675</v>
      </c>
      <c r="Q2556" s="9" t="str">
        <f t="shared" si="78"/>
        <v>music</v>
      </c>
      <c r="R2556" s="9" t="str">
        <f t="shared" si="79"/>
        <v>classical music</v>
      </c>
    </row>
    <row r="2557" spans="1:18" ht="60" x14ac:dyDescent="0.25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8300</v>
      </c>
      <c r="O2557" s="6">
        <f>Table1[[#This Row],[pledged]]/Table1[[#This Row],[goal]]*100</f>
        <v>107.35</v>
      </c>
      <c r="P2557" s="8">
        <f>Table1[[#This Row],[pledged]]/Table1[[#This Row],[backers_count]]</f>
        <v>61.342857142857142</v>
      </c>
      <c r="Q2557" s="9" t="str">
        <f t="shared" si="78"/>
        <v>music</v>
      </c>
      <c r="R2557" s="9" t="str">
        <f t="shared" si="79"/>
        <v>classical music</v>
      </c>
    </row>
    <row r="2558" spans="1:18" ht="60" x14ac:dyDescent="0.25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8300</v>
      </c>
      <c r="O2558" s="6">
        <f>Table1[[#This Row],[pledged]]/Table1[[#This Row],[goal]]*100</f>
        <v>105.50335570469798</v>
      </c>
      <c r="P2558" s="8">
        <f>Table1[[#This Row],[pledged]]/Table1[[#This Row],[backers_count]]</f>
        <v>23.117647058823529</v>
      </c>
      <c r="Q2558" s="9" t="str">
        <f t="shared" si="78"/>
        <v>music</v>
      </c>
      <c r="R2558" s="9" t="str">
        <f t="shared" si="79"/>
        <v>classical music</v>
      </c>
    </row>
    <row r="2559" spans="1:18" ht="30" x14ac:dyDescent="0.25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8300</v>
      </c>
      <c r="O2559" s="6">
        <f>Table1[[#This Row],[pledged]]/Table1[[#This Row],[goal]]*100</f>
        <v>118.44444444444444</v>
      </c>
      <c r="P2559" s="8">
        <f>Table1[[#This Row],[pledged]]/Table1[[#This Row],[backers_count]]</f>
        <v>29.611111111111111</v>
      </c>
      <c r="Q2559" s="9" t="str">
        <f t="shared" si="78"/>
        <v>music</v>
      </c>
      <c r="R2559" s="9" t="str">
        <f t="shared" si="79"/>
        <v>classical music</v>
      </c>
    </row>
    <row r="2560" spans="1:18" ht="45" x14ac:dyDescent="0.25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8300</v>
      </c>
      <c r="O2560" s="6">
        <f>Table1[[#This Row],[pledged]]/Table1[[#This Row],[goal]]*100</f>
        <v>108.88</v>
      </c>
      <c r="P2560" s="8">
        <f>Table1[[#This Row],[pledged]]/Table1[[#This Row],[backers_count]]</f>
        <v>75.611111111111114</v>
      </c>
      <c r="Q2560" s="9" t="str">
        <f t="shared" si="78"/>
        <v>music</v>
      </c>
      <c r="R2560" s="9" t="str">
        <f t="shared" si="79"/>
        <v>classical music</v>
      </c>
    </row>
    <row r="2561" spans="1:18" ht="60" x14ac:dyDescent="0.25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8300</v>
      </c>
      <c r="O2561" s="6">
        <f>Table1[[#This Row],[pledged]]/Table1[[#This Row],[goal]]*100</f>
        <v>111.25</v>
      </c>
      <c r="P2561" s="8">
        <f>Table1[[#This Row],[pledged]]/Table1[[#This Row],[backers_count]]</f>
        <v>35.6</v>
      </c>
      <c r="Q2561" s="9" t="str">
        <f t="shared" si="78"/>
        <v>music</v>
      </c>
      <c r="R2561" s="9" t="str">
        <f t="shared" si="79"/>
        <v>classical music</v>
      </c>
    </row>
    <row r="2562" spans="1:18" ht="60" x14ac:dyDescent="0.25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8300</v>
      </c>
      <c r="O2562" s="6">
        <f>Table1[[#This Row],[pledged]]/Table1[[#This Row],[goal]]*100</f>
        <v>100.1</v>
      </c>
      <c r="P2562" s="8">
        <f>Table1[[#This Row],[pledged]]/Table1[[#This Row],[backers_count]]</f>
        <v>143</v>
      </c>
      <c r="Q2562" s="9" t="str">
        <f t="shared" ref="Q2562:Q2625" si="80">LEFT($N2562,SEARCH("/",$N2562)-1)</f>
        <v>music</v>
      </c>
      <c r="R2562" s="9" t="str">
        <f t="shared" ref="R2562:R2625" si="81">RIGHT(N2562,LEN(N2562)-SEARCH("/",N2562))</f>
        <v>classical music</v>
      </c>
    </row>
    <row r="2563" spans="1:18" ht="60" x14ac:dyDescent="0.25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8284</v>
      </c>
      <c r="O2563" s="6">
        <f>Table1[[#This Row],[pledged]]/Table1[[#This Row],[goal]]*100</f>
        <v>0</v>
      </c>
      <c r="P2563" s="8" t="e">
        <f>Table1[[#This Row],[pledged]]/Table1[[#This Row],[backers_count]]</f>
        <v>#DIV/0!</v>
      </c>
      <c r="Q2563" s="9" t="str">
        <f t="shared" si="80"/>
        <v>food</v>
      </c>
      <c r="R2563" s="9" t="str">
        <f t="shared" si="81"/>
        <v>food trucks</v>
      </c>
    </row>
    <row r="2564" spans="1:18" ht="60" x14ac:dyDescent="0.25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8284</v>
      </c>
      <c r="O2564" s="6">
        <f>Table1[[#This Row],[pledged]]/Table1[[#This Row],[goal]]*100</f>
        <v>0.75</v>
      </c>
      <c r="P2564" s="8">
        <f>Table1[[#This Row],[pledged]]/Table1[[#This Row],[backers_count]]</f>
        <v>25</v>
      </c>
      <c r="Q2564" s="9" t="str">
        <f t="shared" si="80"/>
        <v>food</v>
      </c>
      <c r="R2564" s="9" t="str">
        <f t="shared" si="81"/>
        <v>food trucks</v>
      </c>
    </row>
    <row r="2565" spans="1:18" ht="30" x14ac:dyDescent="0.25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8284</v>
      </c>
      <c r="O2565" s="6">
        <f>Table1[[#This Row],[pledged]]/Table1[[#This Row],[goal]]*100</f>
        <v>0</v>
      </c>
      <c r="P2565" s="8" t="e">
        <f>Table1[[#This Row],[pledged]]/Table1[[#This Row],[backers_count]]</f>
        <v>#DIV/0!</v>
      </c>
      <c r="Q2565" s="9" t="str">
        <f t="shared" si="80"/>
        <v>food</v>
      </c>
      <c r="R2565" s="9" t="str">
        <f t="shared" si="81"/>
        <v>food trucks</v>
      </c>
    </row>
    <row r="2566" spans="1:18" ht="45" x14ac:dyDescent="0.25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8284</v>
      </c>
      <c r="O2566" s="6">
        <f>Table1[[#This Row],[pledged]]/Table1[[#This Row],[goal]]*100</f>
        <v>0</v>
      </c>
      <c r="P2566" s="8" t="e">
        <f>Table1[[#This Row],[pledged]]/Table1[[#This Row],[backers_count]]</f>
        <v>#DIV/0!</v>
      </c>
      <c r="Q2566" s="9" t="str">
        <f t="shared" si="80"/>
        <v>food</v>
      </c>
      <c r="R2566" s="9" t="str">
        <f t="shared" si="81"/>
        <v>food trucks</v>
      </c>
    </row>
    <row r="2567" spans="1:18" ht="45" x14ac:dyDescent="0.25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8284</v>
      </c>
      <c r="O2567" s="6">
        <f>Table1[[#This Row],[pledged]]/Table1[[#This Row],[goal]]*100</f>
        <v>1</v>
      </c>
      <c r="P2567" s="8">
        <f>Table1[[#This Row],[pledged]]/Table1[[#This Row],[backers_count]]</f>
        <v>100</v>
      </c>
      <c r="Q2567" s="9" t="str">
        <f t="shared" si="80"/>
        <v>food</v>
      </c>
      <c r="R2567" s="9" t="str">
        <f t="shared" si="81"/>
        <v>food trucks</v>
      </c>
    </row>
    <row r="2568" spans="1:18" ht="45" x14ac:dyDescent="0.25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8284</v>
      </c>
      <c r="O2568" s="6">
        <f>Table1[[#This Row],[pledged]]/Table1[[#This Row],[goal]]*100</f>
        <v>0</v>
      </c>
      <c r="P2568" s="8" t="e">
        <f>Table1[[#This Row],[pledged]]/Table1[[#This Row],[backers_count]]</f>
        <v>#DIV/0!</v>
      </c>
      <c r="Q2568" s="9" t="str">
        <f t="shared" si="80"/>
        <v>food</v>
      </c>
      <c r="R2568" s="9" t="str">
        <f t="shared" si="81"/>
        <v>food trucks</v>
      </c>
    </row>
    <row r="2569" spans="1:18" ht="45" x14ac:dyDescent="0.25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8284</v>
      </c>
      <c r="O2569" s="6">
        <f>Table1[[#This Row],[pledged]]/Table1[[#This Row],[goal]]*100</f>
        <v>0.26666666666666666</v>
      </c>
      <c r="P2569" s="8">
        <f>Table1[[#This Row],[pledged]]/Table1[[#This Row],[backers_count]]</f>
        <v>60</v>
      </c>
      <c r="Q2569" s="9" t="str">
        <f t="shared" si="80"/>
        <v>food</v>
      </c>
      <c r="R2569" s="9" t="str">
        <f t="shared" si="81"/>
        <v>food trucks</v>
      </c>
    </row>
    <row r="2570" spans="1:18" ht="60" x14ac:dyDescent="0.25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8284</v>
      </c>
      <c r="O2570" s="6">
        <f>Table1[[#This Row],[pledged]]/Table1[[#This Row],[goal]]*100</f>
        <v>0.5</v>
      </c>
      <c r="P2570" s="8">
        <f>Table1[[#This Row],[pledged]]/Table1[[#This Row],[backers_count]]</f>
        <v>50</v>
      </c>
      <c r="Q2570" s="9" t="str">
        <f t="shared" si="80"/>
        <v>food</v>
      </c>
      <c r="R2570" s="9" t="str">
        <f t="shared" si="81"/>
        <v>food trucks</v>
      </c>
    </row>
    <row r="2571" spans="1:18" ht="45" x14ac:dyDescent="0.25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8284</v>
      </c>
      <c r="O2571" s="6">
        <f>Table1[[#This Row],[pledged]]/Table1[[#This Row],[goal]]*100</f>
        <v>2.2307692307692308</v>
      </c>
      <c r="P2571" s="8">
        <f>Table1[[#This Row],[pledged]]/Table1[[#This Row],[backers_count]]</f>
        <v>72.5</v>
      </c>
      <c r="Q2571" s="9" t="str">
        <f t="shared" si="80"/>
        <v>food</v>
      </c>
      <c r="R2571" s="9" t="str">
        <f t="shared" si="81"/>
        <v>food trucks</v>
      </c>
    </row>
    <row r="2572" spans="1:18" ht="45" x14ac:dyDescent="0.25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8284</v>
      </c>
      <c r="O2572" s="6">
        <f>Table1[[#This Row],[pledged]]/Table1[[#This Row],[goal]]*100</f>
        <v>0.84285714285714297</v>
      </c>
      <c r="P2572" s="8">
        <f>Table1[[#This Row],[pledged]]/Table1[[#This Row],[backers_count]]</f>
        <v>29.5</v>
      </c>
      <c r="Q2572" s="9" t="str">
        <f t="shared" si="80"/>
        <v>food</v>
      </c>
      <c r="R2572" s="9" t="str">
        <f t="shared" si="81"/>
        <v>food trucks</v>
      </c>
    </row>
    <row r="2573" spans="1:18" ht="45" x14ac:dyDescent="0.25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8284</v>
      </c>
      <c r="O2573" s="6">
        <f>Table1[[#This Row],[pledged]]/Table1[[#This Row],[goal]]*100</f>
        <v>0.25</v>
      </c>
      <c r="P2573" s="8">
        <f>Table1[[#This Row],[pledged]]/Table1[[#This Row],[backers_count]]</f>
        <v>62.5</v>
      </c>
      <c r="Q2573" s="9" t="str">
        <f t="shared" si="80"/>
        <v>food</v>
      </c>
      <c r="R2573" s="9" t="str">
        <f t="shared" si="81"/>
        <v>food trucks</v>
      </c>
    </row>
    <row r="2574" spans="1:18" ht="45" x14ac:dyDescent="0.25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8284</v>
      </c>
      <c r="O2574" s="6">
        <f>Table1[[#This Row],[pledged]]/Table1[[#This Row],[goal]]*100</f>
        <v>0</v>
      </c>
      <c r="P2574" s="8" t="e">
        <f>Table1[[#This Row],[pledged]]/Table1[[#This Row],[backers_count]]</f>
        <v>#DIV/0!</v>
      </c>
      <c r="Q2574" s="9" t="str">
        <f t="shared" si="80"/>
        <v>food</v>
      </c>
      <c r="R2574" s="9" t="str">
        <f t="shared" si="81"/>
        <v>food trucks</v>
      </c>
    </row>
    <row r="2575" spans="1:18" ht="60" x14ac:dyDescent="0.25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8284</v>
      </c>
      <c r="O2575" s="6">
        <f>Table1[[#This Row],[pledged]]/Table1[[#This Row],[goal]]*100</f>
        <v>0</v>
      </c>
      <c r="P2575" s="8" t="e">
        <f>Table1[[#This Row],[pledged]]/Table1[[#This Row],[backers_count]]</f>
        <v>#DIV/0!</v>
      </c>
      <c r="Q2575" s="9" t="str">
        <f t="shared" si="80"/>
        <v>food</v>
      </c>
      <c r="R2575" s="9" t="str">
        <f t="shared" si="81"/>
        <v>food trucks</v>
      </c>
    </row>
    <row r="2576" spans="1:18" ht="60" x14ac:dyDescent="0.25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8284</v>
      </c>
      <c r="O2576" s="6">
        <f>Table1[[#This Row],[pledged]]/Table1[[#This Row],[goal]]*100</f>
        <v>0</v>
      </c>
      <c r="P2576" s="8" t="e">
        <f>Table1[[#This Row],[pledged]]/Table1[[#This Row],[backers_count]]</f>
        <v>#DIV/0!</v>
      </c>
      <c r="Q2576" s="9" t="str">
        <f t="shared" si="80"/>
        <v>food</v>
      </c>
      <c r="R2576" s="9" t="str">
        <f t="shared" si="81"/>
        <v>food trucks</v>
      </c>
    </row>
    <row r="2577" spans="1:18" ht="60" x14ac:dyDescent="0.25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8284</v>
      </c>
      <c r="O2577" s="6">
        <f>Table1[[#This Row],[pledged]]/Table1[[#This Row],[goal]]*100</f>
        <v>0</v>
      </c>
      <c r="P2577" s="8" t="e">
        <f>Table1[[#This Row],[pledged]]/Table1[[#This Row],[backers_count]]</f>
        <v>#DIV/0!</v>
      </c>
      <c r="Q2577" s="9" t="str">
        <f t="shared" si="80"/>
        <v>food</v>
      </c>
      <c r="R2577" s="9" t="str">
        <f t="shared" si="81"/>
        <v>food trucks</v>
      </c>
    </row>
    <row r="2578" spans="1:18" ht="30" x14ac:dyDescent="0.25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8284</v>
      </c>
      <c r="O2578" s="6">
        <f>Table1[[#This Row],[pledged]]/Table1[[#This Row],[goal]]*100</f>
        <v>0</v>
      </c>
      <c r="P2578" s="8" t="e">
        <f>Table1[[#This Row],[pledged]]/Table1[[#This Row],[backers_count]]</f>
        <v>#DIV/0!</v>
      </c>
      <c r="Q2578" s="9" t="str">
        <f t="shared" si="80"/>
        <v>food</v>
      </c>
      <c r="R2578" s="9" t="str">
        <f t="shared" si="81"/>
        <v>food trucks</v>
      </c>
    </row>
    <row r="2579" spans="1:18" ht="60" x14ac:dyDescent="0.25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8284</v>
      </c>
      <c r="O2579" s="6">
        <f>Table1[[#This Row],[pledged]]/Table1[[#This Row],[goal]]*100</f>
        <v>0</v>
      </c>
      <c r="P2579" s="8" t="e">
        <f>Table1[[#This Row],[pledged]]/Table1[[#This Row],[backers_count]]</f>
        <v>#DIV/0!</v>
      </c>
      <c r="Q2579" s="9" t="str">
        <f t="shared" si="80"/>
        <v>food</v>
      </c>
      <c r="R2579" s="9" t="str">
        <f t="shared" si="81"/>
        <v>food trucks</v>
      </c>
    </row>
    <row r="2580" spans="1:18" ht="60" x14ac:dyDescent="0.25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8284</v>
      </c>
      <c r="O2580" s="6">
        <f>Table1[[#This Row],[pledged]]/Table1[[#This Row],[goal]]*100</f>
        <v>0</v>
      </c>
      <c r="P2580" s="8" t="e">
        <f>Table1[[#This Row],[pledged]]/Table1[[#This Row],[backers_count]]</f>
        <v>#DIV/0!</v>
      </c>
      <c r="Q2580" s="9" t="str">
        <f t="shared" si="80"/>
        <v>food</v>
      </c>
      <c r="R2580" s="9" t="str">
        <f t="shared" si="81"/>
        <v>food trucks</v>
      </c>
    </row>
    <row r="2581" spans="1:18" ht="45" x14ac:dyDescent="0.25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8284</v>
      </c>
      <c r="O2581" s="6">
        <f>Table1[[#This Row],[pledged]]/Table1[[#This Row],[goal]]*100</f>
        <v>0.13849999999999998</v>
      </c>
      <c r="P2581" s="8">
        <f>Table1[[#This Row],[pledged]]/Table1[[#This Row],[backers_count]]</f>
        <v>23.083333333333332</v>
      </c>
      <c r="Q2581" s="9" t="str">
        <f t="shared" si="80"/>
        <v>food</v>
      </c>
      <c r="R2581" s="9" t="str">
        <f t="shared" si="81"/>
        <v>food trucks</v>
      </c>
    </row>
    <row r="2582" spans="1:18" ht="45" x14ac:dyDescent="0.25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8284</v>
      </c>
      <c r="O2582" s="6">
        <f>Table1[[#This Row],[pledged]]/Table1[[#This Row],[goal]]*100</f>
        <v>0.6</v>
      </c>
      <c r="P2582" s="8">
        <f>Table1[[#This Row],[pledged]]/Table1[[#This Row],[backers_count]]</f>
        <v>25.5</v>
      </c>
      <c r="Q2582" s="9" t="str">
        <f t="shared" si="80"/>
        <v>food</v>
      </c>
      <c r="R2582" s="9" t="str">
        <f t="shared" si="81"/>
        <v>food trucks</v>
      </c>
    </row>
    <row r="2583" spans="1:18" ht="45" x14ac:dyDescent="0.25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8284</v>
      </c>
      <c r="O2583" s="6">
        <f>Table1[[#This Row],[pledged]]/Table1[[#This Row],[goal]]*100</f>
        <v>10.6</v>
      </c>
      <c r="P2583" s="8">
        <f>Table1[[#This Row],[pledged]]/Table1[[#This Row],[backers_count]]</f>
        <v>48.18181818181818</v>
      </c>
      <c r="Q2583" s="9" t="str">
        <f t="shared" si="80"/>
        <v>food</v>
      </c>
      <c r="R2583" s="9" t="str">
        <f t="shared" si="81"/>
        <v>food trucks</v>
      </c>
    </row>
    <row r="2584" spans="1:18" ht="30" x14ac:dyDescent="0.25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8284</v>
      </c>
      <c r="O2584" s="6">
        <f>Table1[[#This Row],[pledged]]/Table1[[#This Row],[goal]]*100</f>
        <v>1.1111111111111111E-3</v>
      </c>
      <c r="P2584" s="8">
        <f>Table1[[#This Row],[pledged]]/Table1[[#This Row],[backers_count]]</f>
        <v>1</v>
      </c>
      <c r="Q2584" s="9" t="str">
        <f t="shared" si="80"/>
        <v>food</v>
      </c>
      <c r="R2584" s="9" t="str">
        <f t="shared" si="81"/>
        <v>food trucks</v>
      </c>
    </row>
    <row r="2585" spans="1:18" ht="45" x14ac:dyDescent="0.25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8284</v>
      </c>
      <c r="O2585" s="6">
        <f>Table1[[#This Row],[pledged]]/Table1[[#This Row],[goal]]*100</f>
        <v>0.5</v>
      </c>
      <c r="P2585" s="8">
        <f>Table1[[#This Row],[pledged]]/Table1[[#This Row],[backers_count]]</f>
        <v>1</v>
      </c>
      <c r="Q2585" s="9" t="str">
        <f t="shared" si="80"/>
        <v>food</v>
      </c>
      <c r="R2585" s="9" t="str">
        <f t="shared" si="81"/>
        <v>food trucks</v>
      </c>
    </row>
    <row r="2586" spans="1:18" ht="45" x14ac:dyDescent="0.25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8284</v>
      </c>
      <c r="O2586" s="6">
        <f>Table1[[#This Row],[pledged]]/Table1[[#This Row],[goal]]*100</f>
        <v>0</v>
      </c>
      <c r="P2586" s="8" t="e">
        <f>Table1[[#This Row],[pledged]]/Table1[[#This Row],[backers_count]]</f>
        <v>#DIV/0!</v>
      </c>
      <c r="Q2586" s="9" t="str">
        <f t="shared" si="80"/>
        <v>food</v>
      </c>
      <c r="R2586" s="9" t="str">
        <f t="shared" si="81"/>
        <v>food trucks</v>
      </c>
    </row>
    <row r="2587" spans="1:18" ht="45" x14ac:dyDescent="0.25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8284</v>
      </c>
      <c r="O2587" s="6">
        <f>Table1[[#This Row],[pledged]]/Table1[[#This Row],[goal]]*100</f>
        <v>0.16666666666666669</v>
      </c>
      <c r="P2587" s="8">
        <f>Table1[[#This Row],[pledged]]/Table1[[#This Row],[backers_count]]</f>
        <v>50</v>
      </c>
      <c r="Q2587" s="9" t="str">
        <f t="shared" si="80"/>
        <v>food</v>
      </c>
      <c r="R2587" s="9" t="str">
        <f t="shared" si="81"/>
        <v>food trucks</v>
      </c>
    </row>
    <row r="2588" spans="1:18" ht="30" x14ac:dyDescent="0.25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8284</v>
      </c>
      <c r="O2588" s="6">
        <f>Table1[[#This Row],[pledged]]/Table1[[#This Row],[goal]]*100</f>
        <v>0.16666666666666669</v>
      </c>
      <c r="P2588" s="8">
        <f>Table1[[#This Row],[pledged]]/Table1[[#This Row],[backers_count]]</f>
        <v>5</v>
      </c>
      <c r="Q2588" s="9" t="str">
        <f t="shared" si="80"/>
        <v>food</v>
      </c>
      <c r="R2588" s="9" t="str">
        <f t="shared" si="81"/>
        <v>food trucks</v>
      </c>
    </row>
    <row r="2589" spans="1:18" ht="45" x14ac:dyDescent="0.25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8284</v>
      </c>
      <c r="O2589" s="6">
        <f>Table1[[#This Row],[pledged]]/Table1[[#This Row],[goal]]*100</f>
        <v>2.4340000000000002</v>
      </c>
      <c r="P2589" s="8">
        <f>Table1[[#This Row],[pledged]]/Table1[[#This Row],[backers_count]]</f>
        <v>202.83333333333334</v>
      </c>
      <c r="Q2589" s="9" t="str">
        <f t="shared" si="80"/>
        <v>food</v>
      </c>
      <c r="R2589" s="9" t="str">
        <f t="shared" si="81"/>
        <v>food trucks</v>
      </c>
    </row>
    <row r="2590" spans="1:18" ht="60" x14ac:dyDescent="0.25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8284</v>
      </c>
      <c r="O2590" s="6">
        <f>Table1[[#This Row],[pledged]]/Table1[[#This Row],[goal]]*100</f>
        <v>3.8833333333333329</v>
      </c>
      <c r="P2590" s="8">
        <f>Table1[[#This Row],[pledged]]/Table1[[#This Row],[backers_count]]</f>
        <v>29.125</v>
      </c>
      <c r="Q2590" s="9" t="str">
        <f t="shared" si="80"/>
        <v>food</v>
      </c>
      <c r="R2590" s="9" t="str">
        <f t="shared" si="81"/>
        <v>food trucks</v>
      </c>
    </row>
    <row r="2591" spans="1:18" ht="60" x14ac:dyDescent="0.25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8284</v>
      </c>
      <c r="O2591" s="6">
        <f>Table1[[#This Row],[pledged]]/Table1[[#This Row],[goal]]*100</f>
        <v>0.01</v>
      </c>
      <c r="P2591" s="8">
        <f>Table1[[#This Row],[pledged]]/Table1[[#This Row],[backers_count]]</f>
        <v>5</v>
      </c>
      <c r="Q2591" s="9" t="str">
        <f t="shared" si="80"/>
        <v>food</v>
      </c>
      <c r="R2591" s="9" t="str">
        <f t="shared" si="81"/>
        <v>food trucks</v>
      </c>
    </row>
    <row r="2592" spans="1:18" ht="60" x14ac:dyDescent="0.25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8284</v>
      </c>
      <c r="O2592" s="6">
        <f>Table1[[#This Row],[pledged]]/Table1[[#This Row],[goal]]*100</f>
        <v>0</v>
      </c>
      <c r="P2592" s="8" t="e">
        <f>Table1[[#This Row],[pledged]]/Table1[[#This Row],[backers_count]]</f>
        <v>#DIV/0!</v>
      </c>
      <c r="Q2592" s="9" t="str">
        <f t="shared" si="80"/>
        <v>food</v>
      </c>
      <c r="R2592" s="9" t="str">
        <f t="shared" si="81"/>
        <v>food trucks</v>
      </c>
    </row>
    <row r="2593" spans="1:18" ht="60" x14ac:dyDescent="0.25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8284</v>
      </c>
      <c r="O2593" s="6">
        <f>Table1[[#This Row],[pledged]]/Table1[[#This Row],[goal]]*100</f>
        <v>1.7333333333333332</v>
      </c>
      <c r="P2593" s="8">
        <f>Table1[[#This Row],[pledged]]/Table1[[#This Row],[backers_count]]</f>
        <v>13</v>
      </c>
      <c r="Q2593" s="9" t="str">
        <f t="shared" si="80"/>
        <v>food</v>
      </c>
      <c r="R2593" s="9" t="str">
        <f t="shared" si="81"/>
        <v>food trucks</v>
      </c>
    </row>
    <row r="2594" spans="1:18" ht="60" x14ac:dyDescent="0.25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8284</v>
      </c>
      <c r="O2594" s="6">
        <f>Table1[[#This Row],[pledged]]/Table1[[#This Row],[goal]]*100</f>
        <v>0.16666666666666669</v>
      </c>
      <c r="P2594" s="8">
        <f>Table1[[#This Row],[pledged]]/Table1[[#This Row],[backers_count]]</f>
        <v>50</v>
      </c>
      <c r="Q2594" s="9" t="str">
        <f t="shared" si="80"/>
        <v>food</v>
      </c>
      <c r="R2594" s="9" t="str">
        <f t="shared" si="81"/>
        <v>food trucks</v>
      </c>
    </row>
    <row r="2595" spans="1:18" ht="45" x14ac:dyDescent="0.25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8284</v>
      </c>
      <c r="O2595" s="6">
        <f>Table1[[#This Row],[pledged]]/Table1[[#This Row],[goal]]*100</f>
        <v>0</v>
      </c>
      <c r="P2595" s="8" t="e">
        <f>Table1[[#This Row],[pledged]]/Table1[[#This Row],[backers_count]]</f>
        <v>#DIV/0!</v>
      </c>
      <c r="Q2595" s="9" t="str">
        <f t="shared" si="80"/>
        <v>food</v>
      </c>
      <c r="R2595" s="9" t="str">
        <f t="shared" si="81"/>
        <v>food trucks</v>
      </c>
    </row>
    <row r="2596" spans="1:18" ht="45" x14ac:dyDescent="0.25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8284</v>
      </c>
      <c r="O2596" s="6">
        <f>Table1[[#This Row],[pledged]]/Table1[[#This Row],[goal]]*100</f>
        <v>1.25E-3</v>
      </c>
      <c r="P2596" s="8">
        <f>Table1[[#This Row],[pledged]]/Table1[[#This Row],[backers_count]]</f>
        <v>1</v>
      </c>
      <c r="Q2596" s="9" t="str">
        <f t="shared" si="80"/>
        <v>food</v>
      </c>
      <c r="R2596" s="9" t="str">
        <f t="shared" si="81"/>
        <v>food trucks</v>
      </c>
    </row>
    <row r="2597" spans="1:18" ht="30" x14ac:dyDescent="0.25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8284</v>
      </c>
      <c r="O2597" s="6">
        <f>Table1[[#This Row],[pledged]]/Table1[[#This Row],[goal]]*100</f>
        <v>12.166666666666668</v>
      </c>
      <c r="P2597" s="8">
        <f>Table1[[#This Row],[pledged]]/Table1[[#This Row],[backers_count]]</f>
        <v>96.05263157894737</v>
      </c>
      <c r="Q2597" s="9" t="str">
        <f t="shared" si="80"/>
        <v>food</v>
      </c>
      <c r="R2597" s="9" t="str">
        <f t="shared" si="81"/>
        <v>food trucks</v>
      </c>
    </row>
    <row r="2598" spans="1:18" ht="60" x14ac:dyDescent="0.25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8284</v>
      </c>
      <c r="O2598" s="6">
        <f>Table1[[#This Row],[pledged]]/Table1[[#This Row],[goal]]*100</f>
        <v>23.588571428571427</v>
      </c>
      <c r="P2598" s="8">
        <f>Table1[[#This Row],[pledged]]/Table1[[#This Row],[backers_count]]</f>
        <v>305.77777777777777</v>
      </c>
      <c r="Q2598" s="9" t="str">
        <f t="shared" si="80"/>
        <v>food</v>
      </c>
      <c r="R2598" s="9" t="str">
        <f t="shared" si="81"/>
        <v>food trucks</v>
      </c>
    </row>
    <row r="2599" spans="1:18" ht="45" x14ac:dyDescent="0.25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8284</v>
      </c>
      <c r="O2599" s="6">
        <f>Table1[[#This Row],[pledged]]/Table1[[#This Row],[goal]]*100</f>
        <v>5.6666666666666661</v>
      </c>
      <c r="P2599" s="8">
        <f>Table1[[#This Row],[pledged]]/Table1[[#This Row],[backers_count]]</f>
        <v>12.142857142857142</v>
      </c>
      <c r="Q2599" s="9" t="str">
        <f t="shared" si="80"/>
        <v>food</v>
      </c>
      <c r="R2599" s="9" t="str">
        <f t="shared" si="81"/>
        <v>food trucks</v>
      </c>
    </row>
    <row r="2600" spans="1:18" ht="45" x14ac:dyDescent="0.25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8284</v>
      </c>
      <c r="O2600" s="6">
        <f>Table1[[#This Row],[pledged]]/Table1[[#This Row],[goal]]*100</f>
        <v>39</v>
      </c>
      <c r="P2600" s="8">
        <f>Table1[[#This Row],[pledged]]/Table1[[#This Row],[backers_count]]</f>
        <v>83.571428571428569</v>
      </c>
      <c r="Q2600" s="9" t="str">
        <f t="shared" si="80"/>
        <v>food</v>
      </c>
      <c r="R2600" s="9" t="str">
        <f t="shared" si="81"/>
        <v>food trucks</v>
      </c>
    </row>
    <row r="2601" spans="1:18" ht="45" x14ac:dyDescent="0.25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8284</v>
      </c>
      <c r="O2601" s="6">
        <f>Table1[[#This Row],[pledged]]/Table1[[#This Row],[goal]]*100</f>
        <v>0.99546510341776351</v>
      </c>
      <c r="P2601" s="8">
        <f>Table1[[#This Row],[pledged]]/Table1[[#This Row],[backers_count]]</f>
        <v>18</v>
      </c>
      <c r="Q2601" s="9" t="str">
        <f t="shared" si="80"/>
        <v>food</v>
      </c>
      <c r="R2601" s="9" t="str">
        <f t="shared" si="81"/>
        <v>food trucks</v>
      </c>
    </row>
    <row r="2602" spans="1:18" ht="45" x14ac:dyDescent="0.25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8284</v>
      </c>
      <c r="O2602" s="6">
        <f>Table1[[#This Row],[pledged]]/Table1[[#This Row],[goal]]*100</f>
        <v>6.9320000000000004</v>
      </c>
      <c r="P2602" s="8">
        <f>Table1[[#This Row],[pledged]]/Table1[[#This Row],[backers_count]]</f>
        <v>115.53333333333333</v>
      </c>
      <c r="Q2602" s="9" t="str">
        <f t="shared" si="80"/>
        <v>food</v>
      </c>
      <c r="R2602" s="9" t="str">
        <f t="shared" si="81"/>
        <v>food trucks</v>
      </c>
    </row>
    <row r="2603" spans="1:18" ht="60" x14ac:dyDescent="0.25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8301</v>
      </c>
      <c r="O2603" s="6">
        <f>Table1[[#This Row],[pledged]]/Table1[[#This Row],[goal]]*100</f>
        <v>661.4</v>
      </c>
      <c r="P2603" s="8">
        <f>Table1[[#This Row],[pledged]]/Table1[[#This Row],[backers_count]]</f>
        <v>21.900662251655628</v>
      </c>
      <c r="Q2603" s="9" t="str">
        <f t="shared" si="80"/>
        <v>technology</v>
      </c>
      <c r="R2603" s="9" t="str">
        <f t="shared" si="81"/>
        <v>space exploration</v>
      </c>
    </row>
    <row r="2604" spans="1:18" ht="45" x14ac:dyDescent="0.25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8301</v>
      </c>
      <c r="O2604" s="6">
        <f>Table1[[#This Row],[pledged]]/Table1[[#This Row],[goal]]*100</f>
        <v>326.0916666666667</v>
      </c>
      <c r="P2604" s="8">
        <f>Table1[[#This Row],[pledged]]/Table1[[#This Row],[backers_count]]</f>
        <v>80.022494887525568</v>
      </c>
      <c r="Q2604" s="9" t="str">
        <f t="shared" si="80"/>
        <v>technology</v>
      </c>
      <c r="R2604" s="9" t="str">
        <f t="shared" si="81"/>
        <v>space exploration</v>
      </c>
    </row>
    <row r="2605" spans="1:18" ht="30" x14ac:dyDescent="0.25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8301</v>
      </c>
      <c r="O2605" s="6">
        <f>Table1[[#This Row],[pledged]]/Table1[[#This Row],[goal]]*100</f>
        <v>101.48571428571429</v>
      </c>
      <c r="P2605" s="8">
        <f>Table1[[#This Row],[pledged]]/Table1[[#This Row],[backers_count]]</f>
        <v>35.520000000000003</v>
      </c>
      <c r="Q2605" s="9" t="str">
        <f t="shared" si="80"/>
        <v>technology</v>
      </c>
      <c r="R2605" s="9" t="str">
        <f t="shared" si="81"/>
        <v>space exploration</v>
      </c>
    </row>
    <row r="2606" spans="1:18" ht="45" x14ac:dyDescent="0.25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8301</v>
      </c>
      <c r="O2606" s="6">
        <f>Table1[[#This Row],[pledged]]/Table1[[#This Row],[goal]]*100</f>
        <v>104.21799999999999</v>
      </c>
      <c r="P2606" s="8">
        <f>Table1[[#This Row],[pledged]]/Table1[[#This Row],[backers_count]]</f>
        <v>64.933333333333323</v>
      </c>
      <c r="Q2606" s="9" t="str">
        <f t="shared" si="80"/>
        <v>technology</v>
      </c>
      <c r="R2606" s="9" t="str">
        <f t="shared" si="81"/>
        <v>space exploration</v>
      </c>
    </row>
    <row r="2607" spans="1:18" ht="60" x14ac:dyDescent="0.25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8301</v>
      </c>
      <c r="O2607" s="6">
        <f>Table1[[#This Row],[pledged]]/Table1[[#This Row],[goal]]*100</f>
        <v>107.42157000000002</v>
      </c>
      <c r="P2607" s="8">
        <f>Table1[[#This Row],[pledged]]/Table1[[#This Row],[backers_count]]</f>
        <v>60.965703745743475</v>
      </c>
      <c r="Q2607" s="9" t="str">
        <f t="shared" si="80"/>
        <v>technology</v>
      </c>
      <c r="R2607" s="9" t="str">
        <f t="shared" si="81"/>
        <v>space exploration</v>
      </c>
    </row>
    <row r="2608" spans="1:18" ht="75" x14ac:dyDescent="0.25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8301</v>
      </c>
      <c r="O2608" s="6">
        <f>Table1[[#This Row],[pledged]]/Table1[[#This Row],[goal]]*100</f>
        <v>110.05454545454545</v>
      </c>
      <c r="P2608" s="8">
        <f>Table1[[#This Row],[pledged]]/Table1[[#This Row],[backers_count]]</f>
        <v>31.444155844155844</v>
      </c>
      <c r="Q2608" s="9" t="str">
        <f t="shared" si="80"/>
        <v>technology</v>
      </c>
      <c r="R2608" s="9" t="str">
        <f t="shared" si="81"/>
        <v>space exploration</v>
      </c>
    </row>
    <row r="2609" spans="1:18" ht="60" x14ac:dyDescent="0.25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8301</v>
      </c>
      <c r="O2609" s="6">
        <f>Table1[[#This Row],[pledged]]/Table1[[#This Row],[goal]]*100</f>
        <v>407.7</v>
      </c>
      <c r="P2609" s="8">
        <f>Table1[[#This Row],[pledged]]/Table1[[#This Row],[backers_count]]</f>
        <v>81.949748743718587</v>
      </c>
      <c r="Q2609" s="9" t="str">
        <f t="shared" si="80"/>
        <v>technology</v>
      </c>
      <c r="R2609" s="9" t="str">
        <f t="shared" si="81"/>
        <v>space exploration</v>
      </c>
    </row>
    <row r="2610" spans="1:18" ht="45" x14ac:dyDescent="0.25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8301</v>
      </c>
      <c r="O2610" s="6">
        <f>Table1[[#This Row],[pledged]]/Table1[[#This Row],[goal]]*100</f>
        <v>223.92500000000001</v>
      </c>
      <c r="P2610" s="8">
        <f>Table1[[#This Row],[pledged]]/Table1[[#This Row],[backers_count]]</f>
        <v>58.92763157894737</v>
      </c>
      <c r="Q2610" s="9" t="str">
        <f t="shared" si="80"/>
        <v>technology</v>
      </c>
      <c r="R2610" s="9" t="str">
        <f t="shared" si="81"/>
        <v>space exploration</v>
      </c>
    </row>
    <row r="2611" spans="1:18" ht="60" x14ac:dyDescent="0.25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8301</v>
      </c>
      <c r="O2611" s="6">
        <f>Table1[[#This Row],[pledged]]/Table1[[#This Row],[goal]]*100</f>
        <v>303.80111428571428</v>
      </c>
      <c r="P2611" s="8">
        <f>Table1[[#This Row],[pledged]]/Table1[[#This Row],[backers_count]]</f>
        <v>157.29347633136095</v>
      </c>
      <c r="Q2611" s="9" t="str">
        <f t="shared" si="80"/>
        <v>technology</v>
      </c>
      <c r="R2611" s="9" t="str">
        <f t="shared" si="81"/>
        <v>space exploration</v>
      </c>
    </row>
    <row r="2612" spans="1:18" ht="45" x14ac:dyDescent="0.25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8301</v>
      </c>
      <c r="O2612" s="6">
        <f>Table1[[#This Row],[pledged]]/Table1[[#This Row],[goal]]*100</f>
        <v>141.3251043268175</v>
      </c>
      <c r="P2612" s="8">
        <f>Table1[[#This Row],[pledged]]/Table1[[#This Row],[backers_count]]</f>
        <v>55.758509532062391</v>
      </c>
      <c r="Q2612" s="9" t="str">
        <f t="shared" si="80"/>
        <v>technology</v>
      </c>
      <c r="R2612" s="9" t="str">
        <f t="shared" si="81"/>
        <v>space exploration</v>
      </c>
    </row>
    <row r="2613" spans="1:18" ht="60" x14ac:dyDescent="0.25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8301</v>
      </c>
      <c r="O2613" s="6">
        <f>Table1[[#This Row],[pledged]]/Table1[[#This Row],[goal]]*100</f>
        <v>2790.6363636363635</v>
      </c>
      <c r="P2613" s="8">
        <f>Table1[[#This Row],[pledged]]/Table1[[#This Row],[backers_count]]</f>
        <v>83.802893802893806</v>
      </c>
      <c r="Q2613" s="9" t="str">
        <f t="shared" si="80"/>
        <v>technology</v>
      </c>
      <c r="R2613" s="9" t="str">
        <f t="shared" si="81"/>
        <v>space exploration</v>
      </c>
    </row>
    <row r="2614" spans="1:18" ht="45" x14ac:dyDescent="0.25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8301</v>
      </c>
      <c r="O2614" s="6">
        <f>Table1[[#This Row],[pledged]]/Table1[[#This Row],[goal]]*100</f>
        <v>171.76130000000001</v>
      </c>
      <c r="P2614" s="8">
        <f>Table1[[#This Row],[pledged]]/Table1[[#This Row],[backers_count]]</f>
        <v>58.422210884353746</v>
      </c>
      <c r="Q2614" s="9" t="str">
        <f t="shared" si="80"/>
        <v>technology</v>
      </c>
      <c r="R2614" s="9" t="str">
        <f t="shared" si="81"/>
        <v>space exploration</v>
      </c>
    </row>
    <row r="2615" spans="1:18" ht="60" x14ac:dyDescent="0.25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8301</v>
      </c>
      <c r="O2615" s="6">
        <f>Table1[[#This Row],[pledged]]/Table1[[#This Row],[goal]]*100</f>
        <v>101.01333333333334</v>
      </c>
      <c r="P2615" s="8">
        <f>Table1[[#This Row],[pledged]]/Table1[[#This Row],[backers_count]]</f>
        <v>270.57142857142856</v>
      </c>
      <c r="Q2615" s="9" t="str">
        <f t="shared" si="80"/>
        <v>technology</v>
      </c>
      <c r="R2615" s="9" t="str">
        <f t="shared" si="81"/>
        <v>space exploration</v>
      </c>
    </row>
    <row r="2616" spans="1:18" ht="60" x14ac:dyDescent="0.25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8301</v>
      </c>
      <c r="O2616" s="6">
        <f>Table1[[#This Row],[pledged]]/Table1[[#This Row],[goal]]*100</f>
        <v>102</v>
      </c>
      <c r="P2616" s="8">
        <f>Table1[[#This Row],[pledged]]/Table1[[#This Row],[backers_count]]</f>
        <v>107.1</v>
      </c>
      <c r="Q2616" s="9" t="str">
        <f t="shared" si="80"/>
        <v>technology</v>
      </c>
      <c r="R2616" s="9" t="str">
        <f t="shared" si="81"/>
        <v>space exploration</v>
      </c>
    </row>
    <row r="2617" spans="1:18" ht="60" x14ac:dyDescent="0.25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8301</v>
      </c>
      <c r="O2617" s="6">
        <f>Table1[[#This Row],[pledged]]/Table1[[#This Row],[goal]]*100</f>
        <v>169.76511744127936</v>
      </c>
      <c r="P2617" s="8">
        <f>Table1[[#This Row],[pledged]]/Table1[[#This Row],[backers_count]]</f>
        <v>47.180555555555557</v>
      </c>
      <c r="Q2617" s="9" t="str">
        <f t="shared" si="80"/>
        <v>technology</v>
      </c>
      <c r="R2617" s="9" t="str">
        <f t="shared" si="81"/>
        <v>space exploration</v>
      </c>
    </row>
    <row r="2618" spans="1:18" ht="45" x14ac:dyDescent="0.25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8301</v>
      </c>
      <c r="O2618" s="6">
        <f>Table1[[#This Row],[pledged]]/Table1[[#This Row],[goal]]*100</f>
        <v>114.53400000000001</v>
      </c>
      <c r="P2618" s="8">
        <f>Table1[[#This Row],[pledged]]/Table1[[#This Row],[backers_count]]</f>
        <v>120.30882352941177</v>
      </c>
      <c r="Q2618" s="9" t="str">
        <f t="shared" si="80"/>
        <v>technology</v>
      </c>
      <c r="R2618" s="9" t="str">
        <f t="shared" si="81"/>
        <v>space exploration</v>
      </c>
    </row>
    <row r="2619" spans="1:18" ht="60" x14ac:dyDescent="0.25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8301</v>
      </c>
      <c r="O2619" s="6">
        <f>Table1[[#This Row],[pledged]]/Table1[[#This Row],[goal]]*100</f>
        <v>877.6</v>
      </c>
      <c r="P2619" s="8">
        <f>Table1[[#This Row],[pledged]]/Table1[[#This Row],[backers_count]]</f>
        <v>27.59748427672956</v>
      </c>
      <c r="Q2619" s="9" t="str">
        <f t="shared" si="80"/>
        <v>technology</v>
      </c>
      <c r="R2619" s="9" t="str">
        <f t="shared" si="81"/>
        <v>space exploration</v>
      </c>
    </row>
    <row r="2620" spans="1:18" ht="30" x14ac:dyDescent="0.25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8301</v>
      </c>
      <c r="O2620" s="6">
        <f>Table1[[#This Row],[pledged]]/Table1[[#This Row],[goal]]*100</f>
        <v>105.38666666666667</v>
      </c>
      <c r="P2620" s="8">
        <f>Table1[[#This Row],[pledged]]/Table1[[#This Row],[backers_count]]</f>
        <v>205.2987012987013</v>
      </c>
      <c r="Q2620" s="9" t="str">
        <f t="shared" si="80"/>
        <v>technology</v>
      </c>
      <c r="R2620" s="9" t="str">
        <f t="shared" si="81"/>
        <v>space exploration</v>
      </c>
    </row>
    <row r="2621" spans="1:18" ht="60" x14ac:dyDescent="0.25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8301</v>
      </c>
      <c r="O2621" s="6">
        <f>Table1[[#This Row],[pledged]]/Table1[[#This Row],[goal]]*100</f>
        <v>188.39999999999998</v>
      </c>
      <c r="P2621" s="8">
        <f>Table1[[#This Row],[pledged]]/Table1[[#This Row],[backers_count]]</f>
        <v>35.547169811320757</v>
      </c>
      <c r="Q2621" s="9" t="str">
        <f t="shared" si="80"/>
        <v>technology</v>
      </c>
      <c r="R2621" s="9" t="str">
        <f t="shared" si="81"/>
        <v>space exploration</v>
      </c>
    </row>
    <row r="2622" spans="1:18" ht="60" x14ac:dyDescent="0.25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8301</v>
      </c>
      <c r="O2622" s="6">
        <f>Table1[[#This Row],[pledged]]/Table1[[#This Row],[goal]]*100</f>
        <v>143.65230769230772</v>
      </c>
      <c r="P2622" s="8">
        <f>Table1[[#This Row],[pledged]]/Table1[[#This Row],[backers_count]]</f>
        <v>74.639488409272587</v>
      </c>
      <c r="Q2622" s="9" t="str">
        <f t="shared" si="80"/>
        <v>technology</v>
      </c>
      <c r="R2622" s="9" t="str">
        <f t="shared" si="81"/>
        <v>space exploration</v>
      </c>
    </row>
    <row r="2623" spans="1:18" ht="60" x14ac:dyDescent="0.25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8301</v>
      </c>
      <c r="O2623" s="6">
        <f>Table1[[#This Row],[pledged]]/Table1[[#This Row],[goal]]*100</f>
        <v>145.88</v>
      </c>
      <c r="P2623" s="8">
        <f>Table1[[#This Row],[pledged]]/Table1[[#This Row],[backers_count]]</f>
        <v>47.058064516129029</v>
      </c>
      <c r="Q2623" s="9" t="str">
        <f t="shared" si="80"/>
        <v>technology</v>
      </c>
      <c r="R2623" s="9" t="str">
        <f t="shared" si="81"/>
        <v>space exploration</v>
      </c>
    </row>
    <row r="2624" spans="1:18" ht="60" x14ac:dyDescent="0.25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8301</v>
      </c>
      <c r="O2624" s="6">
        <f>Table1[[#This Row],[pledged]]/Table1[[#This Row],[goal]]*100</f>
        <v>131.184</v>
      </c>
      <c r="P2624" s="8">
        <f>Table1[[#This Row],[pledged]]/Table1[[#This Row],[backers_count]]</f>
        <v>26.591351351351353</v>
      </c>
      <c r="Q2624" s="9" t="str">
        <f t="shared" si="80"/>
        <v>technology</v>
      </c>
      <c r="R2624" s="9" t="str">
        <f t="shared" si="81"/>
        <v>space exploration</v>
      </c>
    </row>
    <row r="2625" spans="1:18" ht="60" x14ac:dyDescent="0.25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8301</v>
      </c>
      <c r="O2625" s="6">
        <f>Table1[[#This Row],[pledged]]/Table1[[#This Row],[goal]]*100</f>
        <v>113.99999999999999</v>
      </c>
      <c r="P2625" s="8">
        <f>Table1[[#This Row],[pledged]]/Table1[[#This Row],[backers_count]]</f>
        <v>36.774193548387096</v>
      </c>
      <c r="Q2625" s="9" t="str">
        <f t="shared" si="80"/>
        <v>technology</v>
      </c>
      <c r="R2625" s="9" t="str">
        <f t="shared" si="81"/>
        <v>space exploration</v>
      </c>
    </row>
    <row r="2626" spans="1:18" ht="60" x14ac:dyDescent="0.25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8301</v>
      </c>
      <c r="O2626" s="6">
        <f>Table1[[#This Row],[pledged]]/Table1[[#This Row],[goal]]*100</f>
        <v>1379.4206249999997</v>
      </c>
      <c r="P2626" s="8">
        <f>Table1[[#This Row],[pledged]]/Table1[[#This Row],[backers_count]]</f>
        <v>31.820544982698959</v>
      </c>
      <c r="Q2626" s="9" t="str">
        <f t="shared" ref="Q2626:Q2689" si="82">LEFT($N2626,SEARCH("/",$N2626)-1)</f>
        <v>technology</v>
      </c>
      <c r="R2626" s="9" t="str">
        <f t="shared" ref="R2626:R2689" si="83">RIGHT(N2626,LEN(N2626)-SEARCH("/",N2626))</f>
        <v>space exploration</v>
      </c>
    </row>
    <row r="2627" spans="1:18" ht="60" x14ac:dyDescent="0.25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8301</v>
      </c>
      <c r="O2627" s="6">
        <f>Table1[[#This Row],[pledged]]/Table1[[#This Row],[goal]]*100</f>
        <v>956</v>
      </c>
      <c r="P2627" s="8">
        <f>Table1[[#This Row],[pledged]]/Table1[[#This Row],[backers_count]]</f>
        <v>27.576923076923077</v>
      </c>
      <c r="Q2627" s="9" t="str">
        <f t="shared" si="82"/>
        <v>technology</v>
      </c>
      <c r="R2627" s="9" t="str">
        <f t="shared" si="83"/>
        <v>space exploration</v>
      </c>
    </row>
    <row r="2628" spans="1:18" ht="45" x14ac:dyDescent="0.25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8301</v>
      </c>
      <c r="O2628" s="6">
        <f>Table1[[#This Row],[pledged]]/Table1[[#This Row],[goal]]*100</f>
        <v>112.00000000000001</v>
      </c>
      <c r="P2628" s="8">
        <f>Table1[[#This Row],[pledged]]/Table1[[#This Row],[backers_count]]</f>
        <v>56</v>
      </c>
      <c r="Q2628" s="9" t="str">
        <f t="shared" si="82"/>
        <v>technology</v>
      </c>
      <c r="R2628" s="9" t="str">
        <f t="shared" si="83"/>
        <v>space exploration</v>
      </c>
    </row>
    <row r="2629" spans="1:18" ht="60" x14ac:dyDescent="0.25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8301</v>
      </c>
      <c r="O2629" s="6">
        <f>Table1[[#This Row],[pledged]]/Table1[[#This Row],[goal]]*100</f>
        <v>646.66666666666663</v>
      </c>
      <c r="P2629" s="8">
        <f>Table1[[#This Row],[pledged]]/Table1[[#This Row],[backers_count]]</f>
        <v>21.555555555555557</v>
      </c>
      <c r="Q2629" s="9" t="str">
        <f t="shared" si="82"/>
        <v>technology</v>
      </c>
      <c r="R2629" s="9" t="str">
        <f t="shared" si="83"/>
        <v>space exploration</v>
      </c>
    </row>
    <row r="2630" spans="1:18" ht="45" x14ac:dyDescent="0.25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8301</v>
      </c>
      <c r="O2630" s="6">
        <f>Table1[[#This Row],[pledged]]/Table1[[#This Row],[goal]]*100</f>
        <v>110.36948748510132</v>
      </c>
      <c r="P2630" s="8">
        <f>Table1[[#This Row],[pledged]]/Table1[[#This Row],[backers_count]]</f>
        <v>44.095238095238095</v>
      </c>
      <c r="Q2630" s="9" t="str">
        <f t="shared" si="82"/>
        <v>technology</v>
      </c>
      <c r="R2630" s="9" t="str">
        <f t="shared" si="83"/>
        <v>space exploration</v>
      </c>
    </row>
    <row r="2631" spans="1:18" ht="45" x14ac:dyDescent="0.25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8301</v>
      </c>
      <c r="O2631" s="6">
        <f>Table1[[#This Row],[pledged]]/Table1[[#This Row],[goal]]*100</f>
        <v>127.74000000000001</v>
      </c>
      <c r="P2631" s="8">
        <f>Table1[[#This Row],[pledged]]/Table1[[#This Row],[backers_count]]</f>
        <v>63.87</v>
      </c>
      <c r="Q2631" s="9" t="str">
        <f t="shared" si="82"/>
        <v>technology</v>
      </c>
      <c r="R2631" s="9" t="str">
        <f t="shared" si="83"/>
        <v>space exploration</v>
      </c>
    </row>
    <row r="2632" spans="1:18" ht="60" x14ac:dyDescent="0.25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8301</v>
      </c>
      <c r="O2632" s="6">
        <f>Table1[[#This Row],[pledged]]/Table1[[#This Row],[goal]]*100</f>
        <v>157.9</v>
      </c>
      <c r="P2632" s="8">
        <f>Table1[[#This Row],[pledged]]/Table1[[#This Row],[backers_count]]</f>
        <v>38.987654320987652</v>
      </c>
      <c r="Q2632" s="9" t="str">
        <f t="shared" si="82"/>
        <v>technology</v>
      </c>
      <c r="R2632" s="9" t="str">
        <f t="shared" si="83"/>
        <v>space exploration</v>
      </c>
    </row>
    <row r="2633" spans="1:18" ht="45" x14ac:dyDescent="0.25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8301</v>
      </c>
      <c r="O2633" s="6">
        <f>Table1[[#This Row],[pledged]]/Table1[[#This Row],[goal]]*100</f>
        <v>114.66525000000001</v>
      </c>
      <c r="P2633" s="8">
        <f>Table1[[#This Row],[pledged]]/Table1[[#This Row],[backers_count]]</f>
        <v>80.185489510489504</v>
      </c>
      <c r="Q2633" s="9" t="str">
        <f t="shared" si="82"/>
        <v>technology</v>
      </c>
      <c r="R2633" s="9" t="str">
        <f t="shared" si="83"/>
        <v>space exploration</v>
      </c>
    </row>
    <row r="2634" spans="1:18" ht="45" x14ac:dyDescent="0.25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8301</v>
      </c>
      <c r="O2634" s="6">
        <f>Table1[[#This Row],[pledged]]/Table1[[#This Row],[goal]]*100</f>
        <v>137.00934579439252</v>
      </c>
      <c r="P2634" s="8">
        <f>Table1[[#This Row],[pledged]]/Table1[[#This Row],[backers_count]]</f>
        <v>34.904761904761905</v>
      </c>
      <c r="Q2634" s="9" t="str">
        <f t="shared" si="82"/>
        <v>technology</v>
      </c>
      <c r="R2634" s="9" t="str">
        <f t="shared" si="83"/>
        <v>space exploration</v>
      </c>
    </row>
    <row r="2635" spans="1:18" ht="60" x14ac:dyDescent="0.25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8301</v>
      </c>
      <c r="O2635" s="6">
        <f>Table1[[#This Row],[pledged]]/Table1[[#This Row],[goal]]*100</f>
        <v>354.62</v>
      </c>
      <c r="P2635" s="8">
        <f>Table1[[#This Row],[pledged]]/Table1[[#This Row],[backers_count]]</f>
        <v>89.100502512562812</v>
      </c>
      <c r="Q2635" s="9" t="str">
        <f t="shared" si="82"/>
        <v>technology</v>
      </c>
      <c r="R2635" s="9" t="str">
        <f t="shared" si="83"/>
        <v>space exploration</v>
      </c>
    </row>
    <row r="2636" spans="1:18" ht="45" x14ac:dyDescent="0.25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8301</v>
      </c>
      <c r="O2636" s="6">
        <f>Table1[[#This Row],[pledged]]/Table1[[#This Row],[goal]]*100</f>
        <v>106.02150537634409</v>
      </c>
      <c r="P2636" s="8">
        <f>Table1[[#This Row],[pledged]]/Table1[[#This Row],[backers_count]]</f>
        <v>39.44</v>
      </c>
      <c r="Q2636" s="9" t="str">
        <f t="shared" si="82"/>
        <v>technology</v>
      </c>
      <c r="R2636" s="9" t="str">
        <f t="shared" si="83"/>
        <v>space exploration</v>
      </c>
    </row>
    <row r="2637" spans="1:18" ht="60" x14ac:dyDescent="0.25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8301</v>
      </c>
      <c r="O2637" s="6">
        <f>Table1[[#This Row],[pledged]]/Table1[[#This Row],[goal]]*100</f>
        <v>100</v>
      </c>
      <c r="P2637" s="8">
        <f>Table1[[#This Row],[pledged]]/Table1[[#This Row],[backers_count]]</f>
        <v>136.9047619047619</v>
      </c>
      <c r="Q2637" s="9" t="str">
        <f t="shared" si="82"/>
        <v>technology</v>
      </c>
      <c r="R2637" s="9" t="str">
        <f t="shared" si="83"/>
        <v>space exploration</v>
      </c>
    </row>
    <row r="2638" spans="1:18" ht="60" x14ac:dyDescent="0.25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8301</v>
      </c>
      <c r="O2638" s="6">
        <f>Table1[[#This Row],[pledged]]/Table1[[#This Row],[goal]]*100</f>
        <v>187.3</v>
      </c>
      <c r="P2638" s="8">
        <f>Table1[[#This Row],[pledged]]/Table1[[#This Row],[backers_count]]</f>
        <v>37.46</v>
      </c>
      <c r="Q2638" s="9" t="str">
        <f t="shared" si="82"/>
        <v>technology</v>
      </c>
      <c r="R2638" s="9" t="str">
        <f t="shared" si="83"/>
        <v>space exploration</v>
      </c>
    </row>
    <row r="2639" spans="1:18" ht="45" x14ac:dyDescent="0.25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8301</v>
      </c>
      <c r="O2639" s="6">
        <f>Table1[[#This Row],[pledged]]/Table1[[#This Row],[goal]]*100</f>
        <v>166.2</v>
      </c>
      <c r="P2639" s="8">
        <f>Table1[[#This Row],[pledged]]/Table1[[#This Row],[backers_count]]</f>
        <v>31.96153846153846</v>
      </c>
      <c r="Q2639" s="9" t="str">
        <f t="shared" si="82"/>
        <v>technology</v>
      </c>
      <c r="R2639" s="9" t="str">
        <f t="shared" si="83"/>
        <v>space exploration</v>
      </c>
    </row>
    <row r="2640" spans="1:18" ht="45" x14ac:dyDescent="0.25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8301</v>
      </c>
      <c r="O2640" s="6">
        <f>Table1[[#This Row],[pledged]]/Table1[[#This Row],[goal]]*100</f>
        <v>101.72910662824208</v>
      </c>
      <c r="P2640" s="8">
        <f>Table1[[#This Row],[pledged]]/Table1[[#This Row],[backers_count]]</f>
        <v>25.214285714285715</v>
      </c>
      <c r="Q2640" s="9" t="str">
        <f t="shared" si="82"/>
        <v>technology</v>
      </c>
      <c r="R2640" s="9" t="str">
        <f t="shared" si="83"/>
        <v>space exploration</v>
      </c>
    </row>
    <row r="2641" spans="1:18" ht="60" x14ac:dyDescent="0.25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8301</v>
      </c>
      <c r="O2641" s="6">
        <f>Table1[[#This Row],[pledged]]/Table1[[#This Row],[goal]]*100</f>
        <v>164</v>
      </c>
      <c r="P2641" s="8">
        <f>Table1[[#This Row],[pledged]]/Table1[[#This Row],[backers_count]]</f>
        <v>10.040816326530612</v>
      </c>
      <c r="Q2641" s="9" t="str">
        <f t="shared" si="82"/>
        <v>technology</v>
      </c>
      <c r="R2641" s="9" t="str">
        <f t="shared" si="83"/>
        <v>space exploration</v>
      </c>
    </row>
    <row r="2642" spans="1:18" ht="75" x14ac:dyDescent="0.25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8301</v>
      </c>
      <c r="O2642" s="6">
        <f>Table1[[#This Row],[pledged]]/Table1[[#This Row],[goal]]*100</f>
        <v>105.66666666666666</v>
      </c>
      <c r="P2642" s="8">
        <f>Table1[[#This Row],[pledged]]/Table1[[#This Row],[backers_count]]</f>
        <v>45.94202898550725</v>
      </c>
      <c r="Q2642" s="9" t="str">
        <f t="shared" si="82"/>
        <v>technology</v>
      </c>
      <c r="R2642" s="9" t="str">
        <f t="shared" si="83"/>
        <v>space exploration</v>
      </c>
    </row>
    <row r="2643" spans="1:18" ht="30" x14ac:dyDescent="0.25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8301</v>
      </c>
      <c r="O2643" s="6">
        <f>Table1[[#This Row],[pledged]]/Table1[[#This Row],[goal]]*100</f>
        <v>1</v>
      </c>
      <c r="P2643" s="8">
        <f>Table1[[#This Row],[pledged]]/Table1[[#This Row],[backers_count]]</f>
        <v>15</v>
      </c>
      <c r="Q2643" s="9" t="str">
        <f t="shared" si="82"/>
        <v>technology</v>
      </c>
      <c r="R2643" s="9" t="str">
        <f t="shared" si="83"/>
        <v>space exploration</v>
      </c>
    </row>
    <row r="2644" spans="1:18" ht="60" x14ac:dyDescent="0.25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8301</v>
      </c>
      <c r="O2644" s="6">
        <f>Table1[[#This Row],[pledged]]/Table1[[#This Row],[goal]]*100</f>
        <v>0</v>
      </c>
      <c r="P2644" s="8" t="e">
        <f>Table1[[#This Row],[pledged]]/Table1[[#This Row],[backers_count]]</f>
        <v>#DIV/0!</v>
      </c>
      <c r="Q2644" s="9" t="str">
        <f t="shared" si="82"/>
        <v>technology</v>
      </c>
      <c r="R2644" s="9" t="str">
        <f t="shared" si="83"/>
        <v>space exploration</v>
      </c>
    </row>
    <row r="2645" spans="1:18" ht="60" x14ac:dyDescent="0.25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8301</v>
      </c>
      <c r="O2645" s="6">
        <f>Table1[[#This Row],[pledged]]/Table1[[#This Row],[goal]]*100</f>
        <v>33.559730999999999</v>
      </c>
      <c r="P2645" s="8">
        <f>Table1[[#This Row],[pledged]]/Table1[[#This Row],[backers_count]]</f>
        <v>223.58248500999335</v>
      </c>
      <c r="Q2645" s="9" t="str">
        <f t="shared" si="82"/>
        <v>technology</v>
      </c>
      <c r="R2645" s="9" t="str">
        <f t="shared" si="83"/>
        <v>space exploration</v>
      </c>
    </row>
    <row r="2646" spans="1:18" ht="45" x14ac:dyDescent="0.25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8301</v>
      </c>
      <c r="O2646" s="6">
        <f>Table1[[#This Row],[pledged]]/Table1[[#This Row],[goal]]*100</f>
        <v>2.0529999999999999</v>
      </c>
      <c r="P2646" s="8">
        <f>Table1[[#This Row],[pledged]]/Table1[[#This Row],[backers_count]]</f>
        <v>39.480769230769234</v>
      </c>
      <c r="Q2646" s="9" t="str">
        <f t="shared" si="82"/>
        <v>technology</v>
      </c>
      <c r="R2646" s="9" t="str">
        <f t="shared" si="83"/>
        <v>space exploration</v>
      </c>
    </row>
    <row r="2647" spans="1:18" ht="60" x14ac:dyDescent="0.25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8301</v>
      </c>
      <c r="O2647" s="6">
        <f>Table1[[#This Row],[pledged]]/Table1[[#This Row],[goal]]*100</f>
        <v>10.5</v>
      </c>
      <c r="P2647" s="8">
        <f>Table1[[#This Row],[pledged]]/Table1[[#This Row],[backers_count]]</f>
        <v>91.304347826086953</v>
      </c>
      <c r="Q2647" s="9" t="str">
        <f t="shared" si="82"/>
        <v>technology</v>
      </c>
      <c r="R2647" s="9" t="str">
        <f t="shared" si="83"/>
        <v>space exploration</v>
      </c>
    </row>
    <row r="2648" spans="1:18" ht="45" x14ac:dyDescent="0.25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8301</v>
      </c>
      <c r="O2648" s="6">
        <f>Table1[[#This Row],[pledged]]/Table1[[#This Row],[goal]]*100</f>
        <v>8.4172840000000004</v>
      </c>
      <c r="P2648" s="8">
        <f>Table1[[#This Row],[pledged]]/Table1[[#This Row],[backers_count]]</f>
        <v>78.666205607476627</v>
      </c>
      <c r="Q2648" s="9" t="str">
        <f t="shared" si="82"/>
        <v>technology</v>
      </c>
      <c r="R2648" s="9" t="str">
        <f t="shared" si="83"/>
        <v>space exploration</v>
      </c>
    </row>
    <row r="2649" spans="1:18" ht="60" x14ac:dyDescent="0.25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8301</v>
      </c>
      <c r="O2649" s="6">
        <f>Table1[[#This Row],[pledged]]/Table1[[#This Row],[goal]]*100</f>
        <v>1.44</v>
      </c>
      <c r="P2649" s="8">
        <f>Table1[[#This Row],[pledged]]/Table1[[#This Row],[backers_count]]</f>
        <v>12</v>
      </c>
      <c r="Q2649" s="9" t="str">
        <f t="shared" si="82"/>
        <v>technology</v>
      </c>
      <c r="R2649" s="9" t="str">
        <f t="shared" si="83"/>
        <v>space exploration</v>
      </c>
    </row>
    <row r="2650" spans="1:18" ht="60" x14ac:dyDescent="0.25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8301</v>
      </c>
      <c r="O2650" s="6">
        <f>Table1[[#This Row],[pledged]]/Table1[[#This Row],[goal]]*100</f>
        <v>0.88333333333333341</v>
      </c>
      <c r="P2650" s="8">
        <f>Table1[[#This Row],[pledged]]/Table1[[#This Row],[backers_count]]</f>
        <v>17.666666666666668</v>
      </c>
      <c r="Q2650" s="9" t="str">
        <f t="shared" si="82"/>
        <v>technology</v>
      </c>
      <c r="R2650" s="9" t="str">
        <f t="shared" si="83"/>
        <v>space exploration</v>
      </c>
    </row>
    <row r="2651" spans="1:18" ht="30" x14ac:dyDescent="0.25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8301</v>
      </c>
      <c r="O2651" s="6">
        <f>Table1[[#This Row],[pledged]]/Table1[[#This Row],[goal]]*100</f>
        <v>9.920000000000001E-2</v>
      </c>
      <c r="P2651" s="8">
        <f>Table1[[#This Row],[pledged]]/Table1[[#This Row],[backers_count]]</f>
        <v>41.333333333333336</v>
      </c>
      <c r="Q2651" s="9" t="str">
        <f t="shared" si="82"/>
        <v>technology</v>
      </c>
      <c r="R2651" s="9" t="str">
        <f t="shared" si="83"/>
        <v>space exploration</v>
      </c>
    </row>
    <row r="2652" spans="1:18" ht="60" x14ac:dyDescent="0.25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8301</v>
      </c>
      <c r="O2652" s="6">
        <f>Table1[[#This Row],[pledged]]/Table1[[#This Row],[goal]]*100</f>
        <v>0.59666666666666668</v>
      </c>
      <c r="P2652" s="8">
        <f>Table1[[#This Row],[pledged]]/Table1[[#This Row],[backers_count]]</f>
        <v>71.599999999999994</v>
      </c>
      <c r="Q2652" s="9" t="str">
        <f t="shared" si="82"/>
        <v>technology</v>
      </c>
      <c r="R2652" s="9" t="str">
        <f t="shared" si="83"/>
        <v>space exploration</v>
      </c>
    </row>
    <row r="2653" spans="1:18" ht="60" x14ac:dyDescent="0.25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8301</v>
      </c>
      <c r="O2653" s="6">
        <f>Table1[[#This Row],[pledged]]/Table1[[#This Row],[goal]]*100</f>
        <v>1.8689285714285715</v>
      </c>
      <c r="P2653" s="8">
        <f>Table1[[#This Row],[pledged]]/Table1[[#This Row],[backers_count]]</f>
        <v>307.8235294117647</v>
      </c>
      <c r="Q2653" s="9" t="str">
        <f t="shared" si="82"/>
        <v>technology</v>
      </c>
      <c r="R2653" s="9" t="str">
        <f t="shared" si="83"/>
        <v>space exploration</v>
      </c>
    </row>
    <row r="2654" spans="1:18" ht="60" x14ac:dyDescent="0.25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8301</v>
      </c>
      <c r="O2654" s="6">
        <f>Table1[[#This Row],[pledged]]/Table1[[#This Row],[goal]]*100</f>
        <v>0.88500000000000001</v>
      </c>
      <c r="P2654" s="8">
        <f>Table1[[#This Row],[pledged]]/Table1[[#This Row],[backers_count]]</f>
        <v>80.454545454545453</v>
      </c>
      <c r="Q2654" s="9" t="str">
        <f t="shared" si="82"/>
        <v>technology</v>
      </c>
      <c r="R2654" s="9" t="str">
        <f t="shared" si="83"/>
        <v>space exploration</v>
      </c>
    </row>
    <row r="2655" spans="1:18" ht="45" x14ac:dyDescent="0.25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8301</v>
      </c>
      <c r="O2655" s="6">
        <f>Table1[[#This Row],[pledged]]/Table1[[#This Row],[goal]]*100</f>
        <v>11.52156862745098</v>
      </c>
      <c r="P2655" s="8">
        <f>Table1[[#This Row],[pledged]]/Table1[[#This Row],[backers_count]]</f>
        <v>83.942857142857136</v>
      </c>
      <c r="Q2655" s="9" t="str">
        <f t="shared" si="82"/>
        <v>technology</v>
      </c>
      <c r="R2655" s="9" t="str">
        <f t="shared" si="83"/>
        <v>space exploration</v>
      </c>
    </row>
    <row r="2656" spans="1:18" ht="60" x14ac:dyDescent="0.25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8301</v>
      </c>
      <c r="O2656" s="6">
        <f>Table1[[#This Row],[pledged]]/Table1[[#This Row],[goal]]*100</f>
        <v>5.1000000000000004E-2</v>
      </c>
      <c r="P2656" s="8">
        <f>Table1[[#This Row],[pledged]]/Table1[[#This Row],[backers_count]]</f>
        <v>8.5</v>
      </c>
      <c r="Q2656" s="9" t="str">
        <f t="shared" si="82"/>
        <v>technology</v>
      </c>
      <c r="R2656" s="9" t="str">
        <f t="shared" si="83"/>
        <v>space exploration</v>
      </c>
    </row>
    <row r="2657" spans="1:18" x14ac:dyDescent="0.25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8301</v>
      </c>
      <c r="O2657" s="6">
        <f>Table1[[#This Row],[pledged]]/Table1[[#This Row],[goal]]*100</f>
        <v>21.033333333333335</v>
      </c>
      <c r="P2657" s="8">
        <f>Table1[[#This Row],[pledged]]/Table1[[#This Row],[backers_count]]</f>
        <v>73.372093023255815</v>
      </c>
      <c r="Q2657" s="9" t="str">
        <f t="shared" si="82"/>
        <v>technology</v>
      </c>
      <c r="R2657" s="9" t="str">
        <f t="shared" si="83"/>
        <v>space exploration</v>
      </c>
    </row>
    <row r="2658" spans="1:18" ht="30" x14ac:dyDescent="0.25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8301</v>
      </c>
      <c r="O2658" s="6">
        <f>Table1[[#This Row],[pledged]]/Table1[[#This Row],[goal]]*100</f>
        <v>11.436666666666667</v>
      </c>
      <c r="P2658" s="8">
        <f>Table1[[#This Row],[pledged]]/Table1[[#This Row],[backers_count]]</f>
        <v>112.86184210526316</v>
      </c>
      <c r="Q2658" s="9" t="str">
        <f t="shared" si="82"/>
        <v>technology</v>
      </c>
      <c r="R2658" s="9" t="str">
        <f t="shared" si="83"/>
        <v>space exploration</v>
      </c>
    </row>
    <row r="2659" spans="1:18" ht="60" x14ac:dyDescent="0.25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8301</v>
      </c>
      <c r="O2659" s="6">
        <f>Table1[[#This Row],[pledged]]/Table1[[#This Row],[goal]]*100</f>
        <v>18.737933333333334</v>
      </c>
      <c r="P2659" s="8">
        <f>Table1[[#This Row],[pledged]]/Table1[[#This Row],[backers_count]]</f>
        <v>95.277627118644077</v>
      </c>
      <c r="Q2659" s="9" t="str">
        <f t="shared" si="82"/>
        <v>technology</v>
      </c>
      <c r="R2659" s="9" t="str">
        <f t="shared" si="83"/>
        <v>space exploration</v>
      </c>
    </row>
    <row r="2660" spans="1:18" ht="45" x14ac:dyDescent="0.25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8301</v>
      </c>
      <c r="O2660" s="6">
        <f>Table1[[#This Row],[pledged]]/Table1[[#This Row],[goal]]*100</f>
        <v>9.285714285714286E-2</v>
      </c>
      <c r="P2660" s="8">
        <f>Table1[[#This Row],[pledged]]/Table1[[#This Row],[backers_count]]</f>
        <v>22.75</v>
      </c>
      <c r="Q2660" s="9" t="str">
        <f t="shared" si="82"/>
        <v>technology</v>
      </c>
      <c r="R2660" s="9" t="str">
        <f t="shared" si="83"/>
        <v>space exploration</v>
      </c>
    </row>
    <row r="2661" spans="1:18" x14ac:dyDescent="0.25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8301</v>
      </c>
      <c r="O2661" s="6">
        <f>Table1[[#This Row],[pledged]]/Table1[[#This Row],[goal]]*100</f>
        <v>2.7204081632653061</v>
      </c>
      <c r="P2661" s="8">
        <f>Table1[[#This Row],[pledged]]/Table1[[#This Row],[backers_count]]</f>
        <v>133.30000000000001</v>
      </c>
      <c r="Q2661" s="9" t="str">
        <f t="shared" si="82"/>
        <v>technology</v>
      </c>
      <c r="R2661" s="9" t="str">
        <f t="shared" si="83"/>
        <v>space exploration</v>
      </c>
    </row>
    <row r="2662" spans="1:18" ht="60" x14ac:dyDescent="0.25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8301</v>
      </c>
      <c r="O2662" s="6">
        <f>Table1[[#This Row],[pledged]]/Table1[[#This Row],[goal]]*100</f>
        <v>9.5000000000000001E-2</v>
      </c>
      <c r="P2662" s="8">
        <f>Table1[[#This Row],[pledged]]/Table1[[#This Row],[backers_count]]</f>
        <v>3.8</v>
      </c>
      <c r="Q2662" s="9" t="str">
        <f t="shared" si="82"/>
        <v>technology</v>
      </c>
      <c r="R2662" s="9" t="str">
        <f t="shared" si="83"/>
        <v>space exploration</v>
      </c>
    </row>
    <row r="2663" spans="1:18" ht="45" x14ac:dyDescent="0.25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8302</v>
      </c>
      <c r="O2663" s="6">
        <f>Table1[[#This Row],[pledged]]/Table1[[#This Row],[goal]]*100</f>
        <v>102.89999999999999</v>
      </c>
      <c r="P2663" s="8">
        <f>Table1[[#This Row],[pledged]]/Table1[[#This Row],[backers_count]]</f>
        <v>85.75</v>
      </c>
      <c r="Q2663" s="9" t="str">
        <f t="shared" si="82"/>
        <v>technology</v>
      </c>
      <c r="R2663" s="9" t="str">
        <f t="shared" si="83"/>
        <v>makerspaces</v>
      </c>
    </row>
    <row r="2664" spans="1:18" ht="45" x14ac:dyDescent="0.25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8302</v>
      </c>
      <c r="O2664" s="6">
        <f>Table1[[#This Row],[pledged]]/Table1[[#This Row],[goal]]*100</f>
        <v>106.80000000000001</v>
      </c>
      <c r="P2664" s="8">
        <f>Table1[[#This Row],[pledged]]/Table1[[#This Row],[backers_count]]</f>
        <v>267</v>
      </c>
      <c r="Q2664" s="9" t="str">
        <f t="shared" si="82"/>
        <v>technology</v>
      </c>
      <c r="R2664" s="9" t="str">
        <f t="shared" si="83"/>
        <v>makerspaces</v>
      </c>
    </row>
    <row r="2665" spans="1:18" ht="60" x14ac:dyDescent="0.25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8302</v>
      </c>
      <c r="O2665" s="6">
        <f>Table1[[#This Row],[pledged]]/Table1[[#This Row],[goal]]*100</f>
        <v>104.59625</v>
      </c>
      <c r="P2665" s="8">
        <f>Table1[[#This Row],[pledged]]/Table1[[#This Row],[backers_count]]</f>
        <v>373.55803571428572</v>
      </c>
      <c r="Q2665" s="9" t="str">
        <f t="shared" si="82"/>
        <v>technology</v>
      </c>
      <c r="R2665" s="9" t="str">
        <f t="shared" si="83"/>
        <v>makerspaces</v>
      </c>
    </row>
    <row r="2666" spans="1:18" ht="60" x14ac:dyDescent="0.25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8302</v>
      </c>
      <c r="O2666" s="6">
        <f>Table1[[#This Row],[pledged]]/Table1[[#This Row],[goal]]*100</f>
        <v>103.42857142857143</v>
      </c>
      <c r="P2666" s="8">
        <f>Table1[[#This Row],[pledged]]/Table1[[#This Row],[backers_count]]</f>
        <v>174.03846153846155</v>
      </c>
      <c r="Q2666" s="9" t="str">
        <f t="shared" si="82"/>
        <v>technology</v>
      </c>
      <c r="R2666" s="9" t="str">
        <f t="shared" si="83"/>
        <v>makerspaces</v>
      </c>
    </row>
    <row r="2667" spans="1:18" ht="60" x14ac:dyDescent="0.25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8302</v>
      </c>
      <c r="O2667" s="6">
        <f>Table1[[#This Row],[pledged]]/Table1[[#This Row],[goal]]*100</f>
        <v>123.14285714285715</v>
      </c>
      <c r="P2667" s="8">
        <f>Table1[[#This Row],[pledged]]/Table1[[#This Row],[backers_count]]</f>
        <v>93.695652173913047</v>
      </c>
      <c r="Q2667" s="9" t="str">
        <f t="shared" si="82"/>
        <v>technology</v>
      </c>
      <c r="R2667" s="9" t="str">
        <f t="shared" si="83"/>
        <v>makerspaces</v>
      </c>
    </row>
    <row r="2668" spans="1:18" ht="60" x14ac:dyDescent="0.25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8302</v>
      </c>
      <c r="O2668" s="6">
        <f>Table1[[#This Row],[pledged]]/Table1[[#This Row],[goal]]*100</f>
        <v>159.29509999999999</v>
      </c>
      <c r="P2668" s="8">
        <f>Table1[[#This Row],[pledged]]/Table1[[#This Row],[backers_count]]</f>
        <v>77.327718446601949</v>
      </c>
      <c r="Q2668" s="9" t="str">
        <f t="shared" si="82"/>
        <v>technology</v>
      </c>
      <c r="R2668" s="9" t="str">
        <f t="shared" si="83"/>
        <v>makerspaces</v>
      </c>
    </row>
    <row r="2669" spans="1:18" ht="60" x14ac:dyDescent="0.25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8302</v>
      </c>
      <c r="O2669" s="6">
        <f>Table1[[#This Row],[pledged]]/Table1[[#This Row],[goal]]*100</f>
        <v>110.66666666666667</v>
      </c>
      <c r="P2669" s="8">
        <f>Table1[[#This Row],[pledged]]/Table1[[#This Row],[backers_count]]</f>
        <v>92.222222222222229</v>
      </c>
      <c r="Q2669" s="9" t="str">
        <f t="shared" si="82"/>
        <v>technology</v>
      </c>
      <c r="R2669" s="9" t="str">
        <f t="shared" si="83"/>
        <v>makerspaces</v>
      </c>
    </row>
    <row r="2670" spans="1:18" ht="30" x14ac:dyDescent="0.25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8302</v>
      </c>
      <c r="O2670" s="6">
        <f>Table1[[#This Row],[pledged]]/Table1[[#This Row],[goal]]*100</f>
        <v>170.70000000000002</v>
      </c>
      <c r="P2670" s="8">
        <f>Table1[[#This Row],[pledged]]/Table1[[#This Row],[backers_count]]</f>
        <v>60.964285714285715</v>
      </c>
      <c r="Q2670" s="9" t="str">
        <f t="shared" si="82"/>
        <v>technology</v>
      </c>
      <c r="R2670" s="9" t="str">
        <f t="shared" si="83"/>
        <v>makerspaces</v>
      </c>
    </row>
    <row r="2671" spans="1:18" ht="60" x14ac:dyDescent="0.25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8302</v>
      </c>
      <c r="O2671" s="6">
        <f>Table1[[#This Row],[pledged]]/Table1[[#This Row],[goal]]*100</f>
        <v>125.125</v>
      </c>
      <c r="P2671" s="8">
        <f>Table1[[#This Row],[pledged]]/Table1[[#This Row],[backers_count]]</f>
        <v>91</v>
      </c>
      <c r="Q2671" s="9" t="str">
        <f t="shared" si="82"/>
        <v>technology</v>
      </c>
      <c r="R2671" s="9" t="str">
        <f t="shared" si="83"/>
        <v>makerspaces</v>
      </c>
    </row>
    <row r="2672" spans="1:18" ht="60" x14ac:dyDescent="0.25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8302</v>
      </c>
      <c r="O2672" s="6">
        <f>Table1[[#This Row],[pledged]]/Table1[[#This Row],[goal]]*100</f>
        <v>6.4158609339642041</v>
      </c>
      <c r="P2672" s="8">
        <f>Table1[[#This Row],[pledged]]/Table1[[#This Row],[backers_count]]</f>
        <v>41.583333333333336</v>
      </c>
      <c r="Q2672" s="9" t="str">
        <f t="shared" si="82"/>
        <v>technology</v>
      </c>
      <c r="R2672" s="9" t="str">
        <f t="shared" si="83"/>
        <v>makerspaces</v>
      </c>
    </row>
    <row r="2673" spans="1:18" ht="45" x14ac:dyDescent="0.25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8302</v>
      </c>
      <c r="O2673" s="6">
        <f>Table1[[#This Row],[pledged]]/Table1[[#This Row],[goal]]*100</f>
        <v>11.343999999999999</v>
      </c>
      <c r="P2673" s="8">
        <f>Table1[[#This Row],[pledged]]/Table1[[#This Row],[backers_count]]</f>
        <v>33.761904761904759</v>
      </c>
      <c r="Q2673" s="9" t="str">
        <f t="shared" si="82"/>
        <v>technology</v>
      </c>
      <c r="R2673" s="9" t="str">
        <f t="shared" si="83"/>
        <v>makerspaces</v>
      </c>
    </row>
    <row r="2674" spans="1:18" ht="60" x14ac:dyDescent="0.25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8302</v>
      </c>
      <c r="O2674" s="6">
        <f>Table1[[#This Row],[pledged]]/Table1[[#This Row],[goal]]*100</f>
        <v>33.19</v>
      </c>
      <c r="P2674" s="8">
        <f>Table1[[#This Row],[pledged]]/Table1[[#This Row],[backers_count]]</f>
        <v>70.61702127659575</v>
      </c>
      <c r="Q2674" s="9" t="str">
        <f t="shared" si="82"/>
        <v>technology</v>
      </c>
      <c r="R2674" s="9" t="str">
        <f t="shared" si="83"/>
        <v>makerspaces</v>
      </c>
    </row>
    <row r="2675" spans="1:18" ht="60" x14ac:dyDescent="0.25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8302</v>
      </c>
      <c r="O2675" s="6">
        <f>Table1[[#This Row],[pledged]]/Table1[[#This Row],[goal]]*100</f>
        <v>27.58</v>
      </c>
      <c r="P2675" s="8">
        <f>Table1[[#This Row],[pledged]]/Table1[[#This Row],[backers_count]]</f>
        <v>167.15151515151516</v>
      </c>
      <c r="Q2675" s="9" t="str">
        <f t="shared" si="82"/>
        <v>technology</v>
      </c>
      <c r="R2675" s="9" t="str">
        <f t="shared" si="83"/>
        <v>makerspaces</v>
      </c>
    </row>
    <row r="2676" spans="1:18" ht="60" x14ac:dyDescent="0.25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8302</v>
      </c>
      <c r="O2676" s="6">
        <f>Table1[[#This Row],[pledged]]/Table1[[#This Row],[goal]]*100</f>
        <v>62.839999999999996</v>
      </c>
      <c r="P2676" s="8">
        <f>Table1[[#This Row],[pledged]]/Table1[[#This Row],[backers_count]]</f>
        <v>128.61988304093566</v>
      </c>
      <c r="Q2676" s="9" t="str">
        <f t="shared" si="82"/>
        <v>technology</v>
      </c>
      <c r="R2676" s="9" t="str">
        <f t="shared" si="83"/>
        <v>makerspaces</v>
      </c>
    </row>
    <row r="2677" spans="1:18" ht="60" x14ac:dyDescent="0.25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8302</v>
      </c>
      <c r="O2677" s="6">
        <f>Table1[[#This Row],[pledged]]/Table1[[#This Row],[goal]]*100</f>
        <v>7.5880000000000001</v>
      </c>
      <c r="P2677" s="8">
        <f>Table1[[#This Row],[pledged]]/Table1[[#This Row],[backers_count]]</f>
        <v>65.41379310344827</v>
      </c>
      <c r="Q2677" s="9" t="str">
        <f t="shared" si="82"/>
        <v>technology</v>
      </c>
      <c r="R2677" s="9" t="str">
        <f t="shared" si="83"/>
        <v>makerspaces</v>
      </c>
    </row>
    <row r="2678" spans="1:18" ht="60" x14ac:dyDescent="0.25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8302</v>
      </c>
      <c r="O2678" s="6">
        <f>Table1[[#This Row],[pledged]]/Table1[[#This Row],[goal]]*100</f>
        <v>50.38095238095238</v>
      </c>
      <c r="P2678" s="8">
        <f>Table1[[#This Row],[pledged]]/Table1[[#This Row],[backers_count]]</f>
        <v>117.55555555555556</v>
      </c>
      <c r="Q2678" s="9" t="str">
        <f t="shared" si="82"/>
        <v>technology</v>
      </c>
      <c r="R2678" s="9" t="str">
        <f t="shared" si="83"/>
        <v>makerspaces</v>
      </c>
    </row>
    <row r="2679" spans="1:18" ht="45" x14ac:dyDescent="0.25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8302</v>
      </c>
      <c r="O2679" s="6">
        <f>Table1[[#This Row],[pledged]]/Table1[[#This Row],[goal]]*100</f>
        <v>17.512820512820511</v>
      </c>
      <c r="P2679" s="8">
        <f>Table1[[#This Row],[pledged]]/Table1[[#This Row],[backers_count]]</f>
        <v>126.48148148148148</v>
      </c>
      <c r="Q2679" s="9" t="str">
        <f t="shared" si="82"/>
        <v>technology</v>
      </c>
      <c r="R2679" s="9" t="str">
        <f t="shared" si="83"/>
        <v>makerspaces</v>
      </c>
    </row>
    <row r="2680" spans="1:18" ht="60" x14ac:dyDescent="0.25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8302</v>
      </c>
      <c r="O2680" s="6">
        <f>Table1[[#This Row],[pledged]]/Table1[[#This Row],[goal]]*100</f>
        <v>1.375E-2</v>
      </c>
      <c r="P2680" s="8">
        <f>Table1[[#This Row],[pledged]]/Table1[[#This Row],[backers_count]]</f>
        <v>550</v>
      </c>
      <c r="Q2680" s="9" t="str">
        <f t="shared" si="82"/>
        <v>technology</v>
      </c>
      <c r="R2680" s="9" t="str">
        <f t="shared" si="83"/>
        <v>makerspaces</v>
      </c>
    </row>
    <row r="2681" spans="1:18" ht="60" x14ac:dyDescent="0.25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8302</v>
      </c>
      <c r="O2681" s="6">
        <f>Table1[[#This Row],[pledged]]/Table1[[#This Row],[goal]]*100</f>
        <v>0.33</v>
      </c>
      <c r="P2681" s="8">
        <f>Table1[[#This Row],[pledged]]/Table1[[#This Row],[backers_count]]</f>
        <v>44</v>
      </c>
      <c r="Q2681" s="9" t="str">
        <f t="shared" si="82"/>
        <v>technology</v>
      </c>
      <c r="R2681" s="9" t="str">
        <f t="shared" si="83"/>
        <v>makerspaces</v>
      </c>
    </row>
    <row r="2682" spans="1:18" x14ac:dyDescent="0.25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8302</v>
      </c>
      <c r="O2682" s="6">
        <f>Table1[[#This Row],[pledged]]/Table1[[#This Row],[goal]]*100</f>
        <v>0.86250000000000004</v>
      </c>
      <c r="P2682" s="8">
        <f>Table1[[#This Row],[pledged]]/Table1[[#This Row],[backers_count]]</f>
        <v>69</v>
      </c>
      <c r="Q2682" s="9" t="str">
        <f t="shared" si="82"/>
        <v>technology</v>
      </c>
      <c r="R2682" s="9" t="str">
        <f t="shared" si="83"/>
        <v>makerspaces</v>
      </c>
    </row>
    <row r="2683" spans="1:18" ht="45" x14ac:dyDescent="0.25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8284</v>
      </c>
      <c r="O2683" s="6">
        <f>Table1[[#This Row],[pledged]]/Table1[[#This Row],[goal]]*100</f>
        <v>0.6875</v>
      </c>
      <c r="P2683" s="8">
        <f>Table1[[#This Row],[pledged]]/Table1[[#This Row],[backers_count]]</f>
        <v>27.5</v>
      </c>
      <c r="Q2683" s="9" t="str">
        <f t="shared" si="82"/>
        <v>food</v>
      </c>
      <c r="R2683" s="9" t="str">
        <f t="shared" si="83"/>
        <v>food trucks</v>
      </c>
    </row>
    <row r="2684" spans="1:18" ht="45" x14ac:dyDescent="0.25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8284</v>
      </c>
      <c r="O2684" s="6">
        <f>Table1[[#This Row],[pledged]]/Table1[[#This Row],[goal]]*100</f>
        <v>28.299999999999997</v>
      </c>
      <c r="P2684" s="8">
        <f>Table1[[#This Row],[pledged]]/Table1[[#This Row],[backers_count]]</f>
        <v>84.9</v>
      </c>
      <c r="Q2684" s="9" t="str">
        <f t="shared" si="82"/>
        <v>food</v>
      </c>
      <c r="R2684" s="9" t="str">
        <f t="shared" si="83"/>
        <v>food trucks</v>
      </c>
    </row>
    <row r="2685" spans="1:18" ht="60" x14ac:dyDescent="0.25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8284</v>
      </c>
      <c r="O2685" s="6">
        <f>Table1[[#This Row],[pledged]]/Table1[[#This Row],[goal]]*100</f>
        <v>0.24</v>
      </c>
      <c r="P2685" s="8">
        <f>Table1[[#This Row],[pledged]]/Table1[[#This Row],[backers_count]]</f>
        <v>12</v>
      </c>
      <c r="Q2685" s="9" t="str">
        <f t="shared" si="82"/>
        <v>food</v>
      </c>
      <c r="R2685" s="9" t="str">
        <f t="shared" si="83"/>
        <v>food trucks</v>
      </c>
    </row>
    <row r="2686" spans="1:18" ht="60" x14ac:dyDescent="0.25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8284</v>
      </c>
      <c r="O2686" s="6">
        <f>Table1[[#This Row],[pledged]]/Table1[[#This Row],[goal]]*100</f>
        <v>1.1428571428571428</v>
      </c>
      <c r="P2686" s="8">
        <f>Table1[[#This Row],[pledged]]/Table1[[#This Row],[backers_count]]</f>
        <v>200</v>
      </c>
      <c r="Q2686" s="9" t="str">
        <f t="shared" si="82"/>
        <v>food</v>
      </c>
      <c r="R2686" s="9" t="str">
        <f t="shared" si="83"/>
        <v>food trucks</v>
      </c>
    </row>
    <row r="2687" spans="1:18" ht="60" x14ac:dyDescent="0.25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8284</v>
      </c>
      <c r="O2687" s="6">
        <f>Table1[[#This Row],[pledged]]/Table1[[#This Row],[goal]]*100</f>
        <v>0.02</v>
      </c>
      <c r="P2687" s="8">
        <f>Table1[[#This Row],[pledged]]/Table1[[#This Row],[backers_count]]</f>
        <v>10</v>
      </c>
      <c r="Q2687" s="9" t="str">
        <f t="shared" si="82"/>
        <v>food</v>
      </c>
      <c r="R2687" s="9" t="str">
        <f t="shared" si="83"/>
        <v>food trucks</v>
      </c>
    </row>
    <row r="2688" spans="1:18" ht="60" x14ac:dyDescent="0.25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8284</v>
      </c>
      <c r="O2688" s="6">
        <f>Table1[[#This Row],[pledged]]/Table1[[#This Row],[goal]]*100</f>
        <v>0</v>
      </c>
      <c r="P2688" s="8" t="e">
        <f>Table1[[#This Row],[pledged]]/Table1[[#This Row],[backers_count]]</f>
        <v>#DIV/0!</v>
      </c>
      <c r="Q2688" s="9" t="str">
        <f t="shared" si="82"/>
        <v>food</v>
      </c>
      <c r="R2688" s="9" t="str">
        <f t="shared" si="83"/>
        <v>food trucks</v>
      </c>
    </row>
    <row r="2689" spans="1:18" ht="45" x14ac:dyDescent="0.25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8284</v>
      </c>
      <c r="O2689" s="6">
        <f>Table1[[#This Row],[pledged]]/Table1[[#This Row],[goal]]*100</f>
        <v>0</v>
      </c>
      <c r="P2689" s="8" t="e">
        <f>Table1[[#This Row],[pledged]]/Table1[[#This Row],[backers_count]]</f>
        <v>#DIV/0!</v>
      </c>
      <c r="Q2689" s="9" t="str">
        <f t="shared" si="82"/>
        <v>food</v>
      </c>
      <c r="R2689" s="9" t="str">
        <f t="shared" si="83"/>
        <v>food trucks</v>
      </c>
    </row>
    <row r="2690" spans="1:18" ht="30" x14ac:dyDescent="0.25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8284</v>
      </c>
      <c r="O2690" s="6">
        <f>Table1[[#This Row],[pledged]]/Table1[[#This Row],[goal]]*100</f>
        <v>0.14799999999999999</v>
      </c>
      <c r="P2690" s="8">
        <f>Table1[[#This Row],[pledged]]/Table1[[#This Row],[backers_count]]</f>
        <v>5.2857142857142856</v>
      </c>
      <c r="Q2690" s="9" t="str">
        <f t="shared" ref="Q2690:Q2753" si="84">LEFT($N2690,SEARCH("/",$N2690)-1)</f>
        <v>food</v>
      </c>
      <c r="R2690" s="9" t="str">
        <f t="shared" ref="R2690:R2753" si="85">RIGHT(N2690,LEN(N2690)-SEARCH("/",N2690))</f>
        <v>food trucks</v>
      </c>
    </row>
    <row r="2691" spans="1:18" ht="60" x14ac:dyDescent="0.25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8284</v>
      </c>
      <c r="O2691" s="6">
        <f>Table1[[#This Row],[pledged]]/Table1[[#This Row],[goal]]*100</f>
        <v>2.8571428571428571E-3</v>
      </c>
      <c r="P2691" s="8">
        <f>Table1[[#This Row],[pledged]]/Table1[[#This Row],[backers_count]]</f>
        <v>1</v>
      </c>
      <c r="Q2691" s="9" t="str">
        <f t="shared" si="84"/>
        <v>food</v>
      </c>
      <c r="R2691" s="9" t="str">
        <f t="shared" si="85"/>
        <v>food trucks</v>
      </c>
    </row>
    <row r="2692" spans="1:18" ht="60" x14ac:dyDescent="0.25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8284</v>
      </c>
      <c r="O2692" s="6">
        <f>Table1[[#This Row],[pledged]]/Table1[[#This Row],[goal]]*100</f>
        <v>10.7325</v>
      </c>
      <c r="P2692" s="8">
        <f>Table1[[#This Row],[pledged]]/Table1[[#This Row],[backers_count]]</f>
        <v>72.762711864406782</v>
      </c>
      <c r="Q2692" s="9" t="str">
        <f t="shared" si="84"/>
        <v>food</v>
      </c>
      <c r="R2692" s="9" t="str">
        <f t="shared" si="85"/>
        <v>food trucks</v>
      </c>
    </row>
    <row r="2693" spans="1:18" ht="30" x14ac:dyDescent="0.25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8284</v>
      </c>
      <c r="O2693" s="6">
        <f>Table1[[#This Row],[pledged]]/Table1[[#This Row],[goal]]*100</f>
        <v>5.3846153846153842E-2</v>
      </c>
      <c r="P2693" s="8">
        <f>Table1[[#This Row],[pledged]]/Table1[[#This Row],[backers_count]]</f>
        <v>17.5</v>
      </c>
      <c r="Q2693" s="9" t="str">
        <f t="shared" si="84"/>
        <v>food</v>
      </c>
      <c r="R2693" s="9" t="str">
        <f t="shared" si="85"/>
        <v>food trucks</v>
      </c>
    </row>
    <row r="2694" spans="1:18" ht="45" x14ac:dyDescent="0.25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8284</v>
      </c>
      <c r="O2694" s="6">
        <f>Table1[[#This Row],[pledged]]/Table1[[#This Row],[goal]]*100</f>
        <v>0.7142857142857143</v>
      </c>
      <c r="P2694" s="8">
        <f>Table1[[#This Row],[pledged]]/Table1[[#This Row],[backers_count]]</f>
        <v>25</v>
      </c>
      <c r="Q2694" s="9" t="str">
        <f t="shared" si="84"/>
        <v>food</v>
      </c>
      <c r="R2694" s="9" t="str">
        <f t="shared" si="85"/>
        <v>food trucks</v>
      </c>
    </row>
    <row r="2695" spans="1:18" ht="60" x14ac:dyDescent="0.25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8284</v>
      </c>
      <c r="O2695" s="6">
        <f>Table1[[#This Row],[pledged]]/Table1[[#This Row],[goal]]*100</f>
        <v>0.8</v>
      </c>
      <c r="P2695" s="8">
        <f>Table1[[#This Row],[pledged]]/Table1[[#This Row],[backers_count]]</f>
        <v>13.333333333333334</v>
      </c>
      <c r="Q2695" s="9" t="str">
        <f t="shared" si="84"/>
        <v>food</v>
      </c>
      <c r="R2695" s="9" t="str">
        <f t="shared" si="85"/>
        <v>food trucks</v>
      </c>
    </row>
    <row r="2696" spans="1:18" ht="60" x14ac:dyDescent="0.25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8284</v>
      </c>
      <c r="O2696" s="6">
        <f>Table1[[#This Row],[pledged]]/Table1[[#This Row],[goal]]*100</f>
        <v>3.3333333333333335E-3</v>
      </c>
      <c r="P2696" s="8">
        <f>Table1[[#This Row],[pledged]]/Table1[[#This Row],[backers_count]]</f>
        <v>1</v>
      </c>
      <c r="Q2696" s="9" t="str">
        <f t="shared" si="84"/>
        <v>food</v>
      </c>
      <c r="R2696" s="9" t="str">
        <f t="shared" si="85"/>
        <v>food trucks</v>
      </c>
    </row>
    <row r="2697" spans="1:18" ht="45" x14ac:dyDescent="0.25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8284</v>
      </c>
      <c r="O2697" s="6">
        <f>Table1[[#This Row],[pledged]]/Table1[[#This Row],[goal]]*100</f>
        <v>0.47333333333333333</v>
      </c>
      <c r="P2697" s="8">
        <f>Table1[[#This Row],[pledged]]/Table1[[#This Row],[backers_count]]</f>
        <v>23.666666666666668</v>
      </c>
      <c r="Q2697" s="9" t="str">
        <f t="shared" si="84"/>
        <v>food</v>
      </c>
      <c r="R2697" s="9" t="str">
        <f t="shared" si="85"/>
        <v>food trucks</v>
      </c>
    </row>
    <row r="2698" spans="1:18" ht="60" x14ac:dyDescent="0.25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8284</v>
      </c>
      <c r="O2698" s="6">
        <f>Table1[[#This Row],[pledged]]/Table1[[#This Row],[goal]]*100</f>
        <v>5.65</v>
      </c>
      <c r="P2698" s="8">
        <f>Table1[[#This Row],[pledged]]/Table1[[#This Row],[backers_count]]</f>
        <v>89.21052631578948</v>
      </c>
      <c r="Q2698" s="9" t="str">
        <f t="shared" si="84"/>
        <v>food</v>
      </c>
      <c r="R2698" s="9" t="str">
        <f t="shared" si="85"/>
        <v>food trucks</v>
      </c>
    </row>
    <row r="2699" spans="1:18" ht="45" x14ac:dyDescent="0.25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8284</v>
      </c>
      <c r="O2699" s="6">
        <f>Table1[[#This Row],[pledged]]/Table1[[#This Row],[goal]]*100</f>
        <v>26.35217391304348</v>
      </c>
      <c r="P2699" s="8">
        <f>Table1[[#This Row],[pledged]]/Table1[[#This Row],[backers_count]]</f>
        <v>116.55769230769231</v>
      </c>
      <c r="Q2699" s="9" t="str">
        <f t="shared" si="84"/>
        <v>food</v>
      </c>
      <c r="R2699" s="9" t="str">
        <f t="shared" si="85"/>
        <v>food trucks</v>
      </c>
    </row>
    <row r="2700" spans="1:18" ht="45" x14ac:dyDescent="0.25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8284</v>
      </c>
      <c r="O2700" s="6">
        <f>Table1[[#This Row],[pledged]]/Table1[[#This Row],[goal]]*100</f>
        <v>0.325125</v>
      </c>
      <c r="P2700" s="8">
        <f>Table1[[#This Row],[pledged]]/Table1[[#This Row],[backers_count]]</f>
        <v>13.005000000000001</v>
      </c>
      <c r="Q2700" s="9" t="str">
        <f t="shared" si="84"/>
        <v>food</v>
      </c>
      <c r="R2700" s="9" t="str">
        <f t="shared" si="85"/>
        <v>food trucks</v>
      </c>
    </row>
    <row r="2701" spans="1:18" ht="45" x14ac:dyDescent="0.25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8284</v>
      </c>
      <c r="O2701" s="6">
        <f>Table1[[#This Row],[pledged]]/Table1[[#This Row],[goal]]*100</f>
        <v>0</v>
      </c>
      <c r="P2701" s="8" t="e">
        <f>Table1[[#This Row],[pledged]]/Table1[[#This Row],[backers_count]]</f>
        <v>#DIV/0!</v>
      </c>
      <c r="Q2701" s="9" t="str">
        <f t="shared" si="84"/>
        <v>food</v>
      </c>
      <c r="R2701" s="9" t="str">
        <f t="shared" si="85"/>
        <v>food trucks</v>
      </c>
    </row>
    <row r="2702" spans="1:18" ht="45" x14ac:dyDescent="0.25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8284</v>
      </c>
      <c r="O2702" s="6">
        <f>Table1[[#This Row],[pledged]]/Table1[[#This Row],[goal]]*100</f>
        <v>0.7000700070007001</v>
      </c>
      <c r="P2702" s="8">
        <f>Table1[[#This Row],[pledged]]/Table1[[#This Row],[backers_count]]</f>
        <v>17.5</v>
      </c>
      <c r="Q2702" s="9" t="str">
        <f t="shared" si="84"/>
        <v>food</v>
      </c>
      <c r="R2702" s="9" t="str">
        <f t="shared" si="85"/>
        <v>food trucks</v>
      </c>
    </row>
    <row r="2703" spans="1:18" ht="60" x14ac:dyDescent="0.25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8303</v>
      </c>
      <c r="O2703" s="6">
        <f>Table1[[#This Row],[pledged]]/Table1[[#This Row],[goal]]*100</f>
        <v>46.176470588235297</v>
      </c>
      <c r="P2703" s="8">
        <f>Table1[[#This Row],[pledged]]/Table1[[#This Row],[backers_count]]</f>
        <v>34.130434782608695</v>
      </c>
      <c r="Q2703" s="9" t="str">
        <f t="shared" si="84"/>
        <v>theater</v>
      </c>
      <c r="R2703" s="9" t="str">
        <f t="shared" si="85"/>
        <v>spaces</v>
      </c>
    </row>
    <row r="2704" spans="1:18" ht="60" x14ac:dyDescent="0.25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8303</v>
      </c>
      <c r="O2704" s="6">
        <f>Table1[[#This Row],[pledged]]/Table1[[#This Row],[goal]]*100</f>
        <v>34.410000000000004</v>
      </c>
      <c r="P2704" s="8">
        <f>Table1[[#This Row],[pledged]]/Table1[[#This Row],[backers_count]]</f>
        <v>132.34615384615384</v>
      </c>
      <c r="Q2704" s="9" t="str">
        <f t="shared" si="84"/>
        <v>theater</v>
      </c>
      <c r="R2704" s="9" t="str">
        <f t="shared" si="85"/>
        <v>spaces</v>
      </c>
    </row>
    <row r="2705" spans="1:18" ht="45" x14ac:dyDescent="0.25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8303</v>
      </c>
      <c r="O2705" s="6">
        <f>Table1[[#This Row],[pledged]]/Table1[[#This Row],[goal]]*100</f>
        <v>103.75000000000001</v>
      </c>
      <c r="P2705" s="8">
        <f>Table1[[#This Row],[pledged]]/Table1[[#This Row],[backers_count]]</f>
        <v>922.22222222222217</v>
      </c>
      <c r="Q2705" s="9" t="str">
        <f t="shared" si="84"/>
        <v>theater</v>
      </c>
      <c r="R2705" s="9" t="str">
        <f t="shared" si="85"/>
        <v>spaces</v>
      </c>
    </row>
    <row r="2706" spans="1:18" ht="60" x14ac:dyDescent="0.25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8303</v>
      </c>
      <c r="O2706" s="6">
        <f>Table1[[#This Row],[pledged]]/Table1[[#This Row],[goal]]*100</f>
        <v>6.0263157894736841</v>
      </c>
      <c r="P2706" s="8">
        <f>Table1[[#This Row],[pledged]]/Table1[[#This Row],[backers_count]]</f>
        <v>163.57142857142858</v>
      </c>
      <c r="Q2706" s="9" t="str">
        <f t="shared" si="84"/>
        <v>theater</v>
      </c>
      <c r="R2706" s="9" t="str">
        <f t="shared" si="85"/>
        <v>spaces</v>
      </c>
    </row>
    <row r="2707" spans="1:18" ht="30" x14ac:dyDescent="0.25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8303</v>
      </c>
      <c r="O2707" s="6">
        <f>Table1[[#This Row],[pledged]]/Table1[[#This Row],[goal]]*100</f>
        <v>10.539393939393939</v>
      </c>
      <c r="P2707" s="8">
        <f>Table1[[#This Row],[pledged]]/Table1[[#This Row],[backers_count]]</f>
        <v>217.375</v>
      </c>
      <c r="Q2707" s="9" t="str">
        <f t="shared" si="84"/>
        <v>theater</v>
      </c>
      <c r="R2707" s="9" t="str">
        <f t="shared" si="85"/>
        <v>spaces</v>
      </c>
    </row>
    <row r="2708" spans="1:18" ht="45" x14ac:dyDescent="0.25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8303</v>
      </c>
      <c r="O2708" s="6">
        <f>Table1[[#This Row],[pledged]]/Table1[[#This Row],[goal]]*100</f>
        <v>112.29714285714284</v>
      </c>
      <c r="P2708" s="8">
        <f>Table1[[#This Row],[pledged]]/Table1[[#This Row],[backers_count]]</f>
        <v>149.44486692015209</v>
      </c>
      <c r="Q2708" s="9" t="str">
        <f t="shared" si="84"/>
        <v>theater</v>
      </c>
      <c r="R2708" s="9" t="str">
        <f t="shared" si="85"/>
        <v>spaces</v>
      </c>
    </row>
    <row r="2709" spans="1:18" ht="45" x14ac:dyDescent="0.25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8303</v>
      </c>
      <c r="O2709" s="6">
        <f>Table1[[#This Row],[pledged]]/Table1[[#This Row],[goal]]*100</f>
        <v>350.84462500000001</v>
      </c>
      <c r="P2709" s="8">
        <f>Table1[[#This Row],[pledged]]/Table1[[#This Row],[backers_count]]</f>
        <v>71.237487309644663</v>
      </c>
      <c r="Q2709" s="9" t="str">
        <f t="shared" si="84"/>
        <v>theater</v>
      </c>
      <c r="R2709" s="9" t="str">
        <f t="shared" si="85"/>
        <v>spaces</v>
      </c>
    </row>
    <row r="2710" spans="1:18" ht="45" x14ac:dyDescent="0.25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8303</v>
      </c>
      <c r="O2710" s="6">
        <f>Table1[[#This Row],[pledged]]/Table1[[#This Row],[goal]]*100</f>
        <v>233.21535</v>
      </c>
      <c r="P2710" s="8">
        <f>Table1[[#This Row],[pledged]]/Table1[[#This Row],[backers_count]]</f>
        <v>44.464318398474738</v>
      </c>
      <c r="Q2710" s="9" t="str">
        <f t="shared" si="84"/>
        <v>theater</v>
      </c>
      <c r="R2710" s="9" t="str">
        <f t="shared" si="85"/>
        <v>spaces</v>
      </c>
    </row>
    <row r="2711" spans="1:18" ht="45" x14ac:dyDescent="0.25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8303</v>
      </c>
      <c r="O2711" s="6">
        <f>Table1[[#This Row],[pledged]]/Table1[[#This Row],[goal]]*100</f>
        <v>101.60599999999999</v>
      </c>
      <c r="P2711" s="8">
        <f>Table1[[#This Row],[pledged]]/Table1[[#This Row],[backers_count]]</f>
        <v>164.94480519480518</v>
      </c>
      <c r="Q2711" s="9" t="str">
        <f t="shared" si="84"/>
        <v>theater</v>
      </c>
      <c r="R2711" s="9" t="str">
        <f t="shared" si="85"/>
        <v>spaces</v>
      </c>
    </row>
    <row r="2712" spans="1:18" ht="30" x14ac:dyDescent="0.25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8303</v>
      </c>
      <c r="O2712" s="6">
        <f>Table1[[#This Row],[pledged]]/Table1[[#This Row],[goal]]*100</f>
        <v>153.90035000000003</v>
      </c>
      <c r="P2712" s="8">
        <f>Table1[[#This Row],[pledged]]/Table1[[#This Row],[backers_count]]</f>
        <v>84.871516544117654</v>
      </c>
      <c r="Q2712" s="9" t="str">
        <f t="shared" si="84"/>
        <v>theater</v>
      </c>
      <c r="R2712" s="9" t="str">
        <f t="shared" si="85"/>
        <v>spaces</v>
      </c>
    </row>
    <row r="2713" spans="1:18" ht="60" x14ac:dyDescent="0.25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8303</v>
      </c>
      <c r="O2713" s="6">
        <f>Table1[[#This Row],[pledged]]/Table1[[#This Row],[goal]]*100</f>
        <v>100.7161125319693</v>
      </c>
      <c r="P2713" s="8">
        <f>Table1[[#This Row],[pledged]]/Table1[[#This Row],[backers_count]]</f>
        <v>53.945205479452056</v>
      </c>
      <c r="Q2713" s="9" t="str">
        <f t="shared" si="84"/>
        <v>theater</v>
      </c>
      <c r="R2713" s="9" t="str">
        <f t="shared" si="85"/>
        <v>spaces</v>
      </c>
    </row>
    <row r="2714" spans="1:18" ht="60" x14ac:dyDescent="0.25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8303</v>
      </c>
      <c r="O2714" s="6">
        <f>Table1[[#This Row],[pledged]]/Table1[[#This Row],[goal]]*100</f>
        <v>131.38181818181818</v>
      </c>
      <c r="P2714" s="8">
        <f>Table1[[#This Row],[pledged]]/Table1[[#This Row],[backers_count]]</f>
        <v>50.531468531468533</v>
      </c>
      <c r="Q2714" s="9" t="str">
        <f t="shared" si="84"/>
        <v>theater</v>
      </c>
      <c r="R2714" s="9" t="str">
        <f t="shared" si="85"/>
        <v>spaces</v>
      </c>
    </row>
    <row r="2715" spans="1:18" ht="60" x14ac:dyDescent="0.25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8303</v>
      </c>
      <c r="O2715" s="6">
        <f>Table1[[#This Row],[pledged]]/Table1[[#This Row],[goal]]*100</f>
        <v>102.24133333333334</v>
      </c>
      <c r="P2715" s="8">
        <f>Table1[[#This Row],[pledged]]/Table1[[#This Row],[backers_count]]</f>
        <v>108.00140845070422</v>
      </c>
      <c r="Q2715" s="9" t="str">
        <f t="shared" si="84"/>
        <v>theater</v>
      </c>
      <c r="R2715" s="9" t="str">
        <f t="shared" si="85"/>
        <v>spaces</v>
      </c>
    </row>
    <row r="2716" spans="1:18" ht="45" x14ac:dyDescent="0.25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8303</v>
      </c>
      <c r="O2716" s="6">
        <f>Table1[[#This Row],[pledged]]/Table1[[#This Row],[goal]]*100</f>
        <v>116.35599999999999</v>
      </c>
      <c r="P2716" s="8">
        <f>Table1[[#This Row],[pledged]]/Table1[[#This Row],[backers_count]]</f>
        <v>95.373770491803285</v>
      </c>
      <c r="Q2716" s="9" t="str">
        <f t="shared" si="84"/>
        <v>theater</v>
      </c>
      <c r="R2716" s="9" t="str">
        <f t="shared" si="85"/>
        <v>spaces</v>
      </c>
    </row>
    <row r="2717" spans="1:18" ht="60" x14ac:dyDescent="0.25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8303</v>
      </c>
      <c r="O2717" s="6">
        <f>Table1[[#This Row],[pledged]]/Table1[[#This Row],[goal]]*100</f>
        <v>264.62241666666665</v>
      </c>
      <c r="P2717" s="8">
        <f>Table1[[#This Row],[pledged]]/Table1[[#This Row],[backers_count]]</f>
        <v>57.631016333938291</v>
      </c>
      <c r="Q2717" s="9" t="str">
        <f t="shared" si="84"/>
        <v>theater</v>
      </c>
      <c r="R2717" s="9" t="str">
        <f t="shared" si="85"/>
        <v>spaces</v>
      </c>
    </row>
    <row r="2718" spans="1:18" ht="75" x14ac:dyDescent="0.25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8303</v>
      </c>
      <c r="O2718" s="6">
        <f>Table1[[#This Row],[pledged]]/Table1[[#This Row],[goal]]*100</f>
        <v>119.98010000000001</v>
      </c>
      <c r="P2718" s="8">
        <f>Table1[[#This Row],[pledged]]/Table1[[#This Row],[backers_count]]</f>
        <v>64.160481283422456</v>
      </c>
      <c r="Q2718" s="9" t="str">
        <f t="shared" si="84"/>
        <v>theater</v>
      </c>
      <c r="R2718" s="9" t="str">
        <f t="shared" si="85"/>
        <v>spaces</v>
      </c>
    </row>
    <row r="2719" spans="1:18" ht="45" x14ac:dyDescent="0.25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8303</v>
      </c>
      <c r="O2719" s="6">
        <f>Table1[[#This Row],[pledged]]/Table1[[#This Row],[goal]]*100</f>
        <v>120.10400000000001</v>
      </c>
      <c r="P2719" s="8">
        <f>Table1[[#This Row],[pledged]]/Table1[[#This Row],[backers_count]]</f>
        <v>92.387692307692305</v>
      </c>
      <c r="Q2719" s="9" t="str">
        <f t="shared" si="84"/>
        <v>theater</v>
      </c>
      <c r="R2719" s="9" t="str">
        <f t="shared" si="85"/>
        <v>spaces</v>
      </c>
    </row>
    <row r="2720" spans="1:18" ht="60" x14ac:dyDescent="0.25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8303</v>
      </c>
      <c r="O2720" s="6">
        <f>Table1[[#This Row],[pledged]]/Table1[[#This Row],[goal]]*100</f>
        <v>103.58333333333334</v>
      </c>
      <c r="P2720" s="8">
        <f>Table1[[#This Row],[pledged]]/Table1[[#This Row],[backers_count]]</f>
        <v>125.97972972972973</v>
      </c>
      <c r="Q2720" s="9" t="str">
        <f t="shared" si="84"/>
        <v>theater</v>
      </c>
      <c r="R2720" s="9" t="str">
        <f t="shared" si="85"/>
        <v>spaces</v>
      </c>
    </row>
    <row r="2721" spans="1:18" ht="60" x14ac:dyDescent="0.25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8303</v>
      </c>
      <c r="O2721" s="6">
        <f>Table1[[#This Row],[pledged]]/Table1[[#This Row],[goal]]*100</f>
        <v>108.83333333333334</v>
      </c>
      <c r="P2721" s="8">
        <f>Table1[[#This Row],[pledged]]/Table1[[#This Row],[backers_count]]</f>
        <v>94.637681159420296</v>
      </c>
      <c r="Q2721" s="9" t="str">
        <f t="shared" si="84"/>
        <v>theater</v>
      </c>
      <c r="R2721" s="9" t="str">
        <f t="shared" si="85"/>
        <v>spaces</v>
      </c>
    </row>
    <row r="2722" spans="1:18" ht="45" x14ac:dyDescent="0.25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8303</v>
      </c>
      <c r="O2722" s="6">
        <f>Table1[[#This Row],[pledged]]/Table1[[#This Row],[goal]]*100</f>
        <v>118.12400000000001</v>
      </c>
      <c r="P2722" s="8">
        <f>Table1[[#This Row],[pledged]]/Table1[[#This Row],[backers_count]]</f>
        <v>170.69942196531792</v>
      </c>
      <c r="Q2722" s="9" t="str">
        <f t="shared" si="84"/>
        <v>theater</v>
      </c>
      <c r="R2722" s="9" t="str">
        <f t="shared" si="85"/>
        <v>spaces</v>
      </c>
    </row>
    <row r="2723" spans="1:18" ht="60" x14ac:dyDescent="0.25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8295</v>
      </c>
      <c r="O2723" s="6">
        <f>Table1[[#This Row],[pledged]]/Table1[[#This Row],[goal]]*100</f>
        <v>1462</v>
      </c>
      <c r="P2723" s="8">
        <f>Table1[[#This Row],[pledged]]/Table1[[#This Row],[backers_count]]</f>
        <v>40.762081784386616</v>
      </c>
      <c r="Q2723" s="9" t="str">
        <f t="shared" si="84"/>
        <v>technology</v>
      </c>
      <c r="R2723" s="9" t="str">
        <f t="shared" si="85"/>
        <v>hardware</v>
      </c>
    </row>
    <row r="2724" spans="1:18" ht="60" x14ac:dyDescent="0.25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8295</v>
      </c>
      <c r="O2724" s="6">
        <f>Table1[[#This Row],[pledged]]/Table1[[#This Row],[goal]]*100</f>
        <v>252.54</v>
      </c>
      <c r="P2724" s="8">
        <f>Table1[[#This Row],[pledged]]/Table1[[#This Row],[backers_count]]</f>
        <v>68.254054054054052</v>
      </c>
      <c r="Q2724" s="9" t="str">
        <f t="shared" si="84"/>
        <v>technology</v>
      </c>
      <c r="R2724" s="9" t="str">
        <f t="shared" si="85"/>
        <v>hardware</v>
      </c>
    </row>
    <row r="2725" spans="1:18" ht="60" x14ac:dyDescent="0.25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8295</v>
      </c>
      <c r="O2725" s="6">
        <f>Table1[[#This Row],[pledged]]/Table1[[#This Row],[goal]]*100</f>
        <v>140.05000000000001</v>
      </c>
      <c r="P2725" s="8">
        <f>Table1[[#This Row],[pledged]]/Table1[[#This Row],[backers_count]]</f>
        <v>95.48863636363636</v>
      </c>
      <c r="Q2725" s="9" t="str">
        <f t="shared" si="84"/>
        <v>technology</v>
      </c>
      <c r="R2725" s="9" t="str">
        <f t="shared" si="85"/>
        <v>hardware</v>
      </c>
    </row>
    <row r="2726" spans="1:18" ht="60" x14ac:dyDescent="0.25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8295</v>
      </c>
      <c r="O2726" s="6">
        <f>Table1[[#This Row],[pledged]]/Table1[[#This Row],[goal]]*100</f>
        <v>296.87520259319291</v>
      </c>
      <c r="P2726" s="8">
        <f>Table1[[#This Row],[pledged]]/Table1[[#This Row],[backers_count]]</f>
        <v>7.1902649656526005</v>
      </c>
      <c r="Q2726" s="9" t="str">
        <f t="shared" si="84"/>
        <v>technology</v>
      </c>
      <c r="R2726" s="9" t="str">
        <f t="shared" si="85"/>
        <v>hardware</v>
      </c>
    </row>
    <row r="2727" spans="1:18" ht="45" x14ac:dyDescent="0.25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8295</v>
      </c>
      <c r="O2727" s="6">
        <f>Table1[[#This Row],[pledged]]/Table1[[#This Row],[goal]]*100</f>
        <v>144.54249999999999</v>
      </c>
      <c r="P2727" s="8">
        <f>Table1[[#This Row],[pledged]]/Table1[[#This Row],[backers_count]]</f>
        <v>511.65486725663715</v>
      </c>
      <c r="Q2727" s="9" t="str">
        <f t="shared" si="84"/>
        <v>technology</v>
      </c>
      <c r="R2727" s="9" t="str">
        <f t="shared" si="85"/>
        <v>hardware</v>
      </c>
    </row>
    <row r="2728" spans="1:18" x14ac:dyDescent="0.25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8295</v>
      </c>
      <c r="O2728" s="6">
        <f>Table1[[#This Row],[pledged]]/Table1[[#This Row],[goal]]*100</f>
        <v>105.745</v>
      </c>
      <c r="P2728" s="8">
        <f>Table1[[#This Row],[pledged]]/Table1[[#This Row],[backers_count]]</f>
        <v>261.74504950495049</v>
      </c>
      <c r="Q2728" s="9" t="str">
        <f t="shared" si="84"/>
        <v>technology</v>
      </c>
      <c r="R2728" s="9" t="str">
        <f t="shared" si="85"/>
        <v>hardware</v>
      </c>
    </row>
    <row r="2729" spans="1:18" ht="45" x14ac:dyDescent="0.25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8295</v>
      </c>
      <c r="O2729" s="6">
        <f>Table1[[#This Row],[pledged]]/Table1[[#This Row],[goal]]*100</f>
        <v>493.21000000000004</v>
      </c>
      <c r="P2729" s="8">
        <f>Table1[[#This Row],[pledged]]/Table1[[#This Row],[backers_count]]</f>
        <v>69.760961810466767</v>
      </c>
      <c r="Q2729" s="9" t="str">
        <f t="shared" si="84"/>
        <v>technology</v>
      </c>
      <c r="R2729" s="9" t="str">
        <f t="shared" si="85"/>
        <v>hardware</v>
      </c>
    </row>
    <row r="2730" spans="1:18" ht="30" x14ac:dyDescent="0.25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8295</v>
      </c>
      <c r="O2730" s="6">
        <f>Table1[[#This Row],[pledged]]/Table1[[#This Row],[goal]]*100</f>
        <v>201.82666666666668</v>
      </c>
      <c r="P2730" s="8">
        <f>Table1[[#This Row],[pledged]]/Table1[[#This Row],[backers_count]]</f>
        <v>77.229591836734699</v>
      </c>
      <c r="Q2730" s="9" t="str">
        <f t="shared" si="84"/>
        <v>technology</v>
      </c>
      <c r="R2730" s="9" t="str">
        <f t="shared" si="85"/>
        <v>hardware</v>
      </c>
    </row>
    <row r="2731" spans="1:18" ht="30" x14ac:dyDescent="0.25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8295</v>
      </c>
      <c r="O2731" s="6">
        <f>Table1[[#This Row],[pledged]]/Table1[[#This Row],[goal]]*100</f>
        <v>104.44</v>
      </c>
      <c r="P2731" s="8">
        <f>Table1[[#This Row],[pledged]]/Table1[[#This Row],[backers_count]]</f>
        <v>340.56521739130437</v>
      </c>
      <c r="Q2731" s="9" t="str">
        <f t="shared" si="84"/>
        <v>technology</v>
      </c>
      <c r="R2731" s="9" t="str">
        <f t="shared" si="85"/>
        <v>hardware</v>
      </c>
    </row>
    <row r="2732" spans="1:18" ht="45" x14ac:dyDescent="0.25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8295</v>
      </c>
      <c r="O2732" s="6">
        <f>Table1[[#This Row],[pledged]]/Table1[[#This Row],[goal]]*100</f>
        <v>170.29262962962963</v>
      </c>
      <c r="P2732" s="8">
        <f>Table1[[#This Row],[pledged]]/Table1[[#This Row],[backers_count]]</f>
        <v>67.417903225806455</v>
      </c>
      <c r="Q2732" s="9" t="str">
        <f t="shared" si="84"/>
        <v>technology</v>
      </c>
      <c r="R2732" s="9" t="str">
        <f t="shared" si="85"/>
        <v>hardware</v>
      </c>
    </row>
    <row r="2733" spans="1:18" ht="60" x14ac:dyDescent="0.25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8295</v>
      </c>
      <c r="O2733" s="6">
        <f>Table1[[#This Row],[pledged]]/Table1[[#This Row],[goal]]*100</f>
        <v>104.30333333333333</v>
      </c>
      <c r="P2733" s="8">
        <f>Table1[[#This Row],[pledged]]/Table1[[#This Row],[backers_count]]</f>
        <v>845.70270270270271</v>
      </c>
      <c r="Q2733" s="9" t="str">
        <f t="shared" si="84"/>
        <v>technology</v>
      </c>
      <c r="R2733" s="9" t="str">
        <f t="shared" si="85"/>
        <v>hardware</v>
      </c>
    </row>
    <row r="2734" spans="1:18" ht="60" x14ac:dyDescent="0.25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8295</v>
      </c>
      <c r="O2734" s="6">
        <f>Table1[[#This Row],[pledged]]/Table1[[#This Row],[goal]]*100</f>
        <v>118.25000000000001</v>
      </c>
      <c r="P2734" s="8">
        <f>Table1[[#This Row],[pledged]]/Table1[[#This Row],[backers_count]]</f>
        <v>97.191780821917803</v>
      </c>
      <c r="Q2734" s="9" t="str">
        <f t="shared" si="84"/>
        <v>technology</v>
      </c>
      <c r="R2734" s="9" t="str">
        <f t="shared" si="85"/>
        <v>hardware</v>
      </c>
    </row>
    <row r="2735" spans="1:18" ht="60" x14ac:dyDescent="0.25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8295</v>
      </c>
      <c r="O2735" s="6">
        <f>Table1[[#This Row],[pledged]]/Table1[[#This Row],[goal]]*100</f>
        <v>107.538</v>
      </c>
      <c r="P2735" s="8">
        <f>Table1[[#This Row],[pledged]]/Table1[[#This Row],[backers_count]]</f>
        <v>451.84033613445376</v>
      </c>
      <c r="Q2735" s="9" t="str">
        <f t="shared" si="84"/>
        <v>technology</v>
      </c>
      <c r="R2735" s="9" t="str">
        <f t="shared" si="85"/>
        <v>hardware</v>
      </c>
    </row>
    <row r="2736" spans="1:18" ht="60" x14ac:dyDescent="0.25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8295</v>
      </c>
      <c r="O2736" s="6">
        <f>Table1[[#This Row],[pledged]]/Table1[[#This Row],[goal]]*100</f>
        <v>2260300</v>
      </c>
      <c r="P2736" s="8">
        <f>Table1[[#This Row],[pledged]]/Table1[[#This Row],[backers_count]]</f>
        <v>138.66871165644173</v>
      </c>
      <c r="Q2736" s="9" t="str">
        <f t="shared" si="84"/>
        <v>technology</v>
      </c>
      <c r="R2736" s="9" t="str">
        <f t="shared" si="85"/>
        <v>hardware</v>
      </c>
    </row>
    <row r="2737" spans="1:18" ht="60" x14ac:dyDescent="0.25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8295</v>
      </c>
      <c r="O2737" s="6">
        <f>Table1[[#This Row],[pledged]]/Table1[[#This Row],[goal]]*100</f>
        <v>978.13466666666682</v>
      </c>
      <c r="P2737" s="8">
        <f>Table1[[#This Row],[pledged]]/Table1[[#This Row],[backers_count]]</f>
        <v>21.640147492625371</v>
      </c>
      <c r="Q2737" s="9" t="str">
        <f t="shared" si="84"/>
        <v>technology</v>
      </c>
      <c r="R2737" s="9" t="str">
        <f t="shared" si="85"/>
        <v>hardware</v>
      </c>
    </row>
    <row r="2738" spans="1:18" ht="75" x14ac:dyDescent="0.25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8295</v>
      </c>
      <c r="O2738" s="6">
        <f>Table1[[#This Row],[pledged]]/Table1[[#This Row],[goal]]*100</f>
        <v>122.9</v>
      </c>
      <c r="P2738" s="8">
        <f>Table1[[#This Row],[pledged]]/Table1[[#This Row],[backers_count]]</f>
        <v>169.51724137931035</v>
      </c>
      <c r="Q2738" s="9" t="str">
        <f t="shared" si="84"/>
        <v>technology</v>
      </c>
      <c r="R2738" s="9" t="str">
        <f t="shared" si="85"/>
        <v>hardware</v>
      </c>
    </row>
    <row r="2739" spans="1:18" ht="60" x14ac:dyDescent="0.25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8295</v>
      </c>
      <c r="O2739" s="6">
        <f>Table1[[#This Row],[pledged]]/Table1[[#This Row],[goal]]*100</f>
        <v>246.0608</v>
      </c>
      <c r="P2739" s="8">
        <f>Table1[[#This Row],[pledged]]/Table1[[#This Row],[backers_count]]</f>
        <v>161.88210526315791</v>
      </c>
      <c r="Q2739" s="9" t="str">
        <f t="shared" si="84"/>
        <v>technology</v>
      </c>
      <c r="R2739" s="9" t="str">
        <f t="shared" si="85"/>
        <v>hardware</v>
      </c>
    </row>
    <row r="2740" spans="1:18" ht="45" x14ac:dyDescent="0.25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8295</v>
      </c>
      <c r="O2740" s="6">
        <f>Table1[[#This Row],[pledged]]/Table1[[#This Row],[goal]]*100</f>
        <v>147.94</v>
      </c>
      <c r="P2740" s="8">
        <f>Table1[[#This Row],[pledged]]/Table1[[#This Row],[backers_count]]</f>
        <v>493.13333333333333</v>
      </c>
      <c r="Q2740" s="9" t="str">
        <f t="shared" si="84"/>
        <v>technology</v>
      </c>
      <c r="R2740" s="9" t="str">
        <f t="shared" si="85"/>
        <v>hardware</v>
      </c>
    </row>
    <row r="2741" spans="1:18" ht="60" x14ac:dyDescent="0.25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8295</v>
      </c>
      <c r="O2741" s="6">
        <f>Table1[[#This Row],[pledged]]/Table1[[#This Row],[goal]]*100</f>
        <v>384.09090909090907</v>
      </c>
      <c r="P2741" s="8">
        <f>Table1[[#This Row],[pledged]]/Table1[[#This Row],[backers_count]]</f>
        <v>22.120418848167539</v>
      </c>
      <c r="Q2741" s="9" t="str">
        <f t="shared" si="84"/>
        <v>technology</v>
      </c>
      <c r="R2741" s="9" t="str">
        <f t="shared" si="85"/>
        <v>hardware</v>
      </c>
    </row>
    <row r="2742" spans="1:18" ht="45" x14ac:dyDescent="0.25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8295</v>
      </c>
      <c r="O2742" s="6">
        <f>Table1[[#This Row],[pledged]]/Table1[[#This Row],[goal]]*100</f>
        <v>103.33333333333334</v>
      </c>
      <c r="P2742" s="8">
        <f>Table1[[#This Row],[pledged]]/Table1[[#This Row],[backers_count]]</f>
        <v>18.235294117647058</v>
      </c>
      <c r="Q2742" s="9" t="str">
        <f t="shared" si="84"/>
        <v>technology</v>
      </c>
      <c r="R2742" s="9" t="str">
        <f t="shared" si="85"/>
        <v>hardware</v>
      </c>
    </row>
    <row r="2743" spans="1:18" ht="30" x14ac:dyDescent="0.25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8304</v>
      </c>
      <c r="O2743" s="6">
        <f>Table1[[#This Row],[pledged]]/Table1[[#This Row],[goal]]*100</f>
        <v>0.43750000000000006</v>
      </c>
      <c r="P2743" s="8">
        <f>Table1[[#This Row],[pledged]]/Table1[[#This Row],[backers_count]]</f>
        <v>8.75</v>
      </c>
      <c r="Q2743" s="9" t="str">
        <f t="shared" si="84"/>
        <v>publishing</v>
      </c>
      <c r="R2743" s="9" t="str">
        <f t="shared" si="85"/>
        <v>children's books</v>
      </c>
    </row>
    <row r="2744" spans="1:18" ht="45" x14ac:dyDescent="0.25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8304</v>
      </c>
      <c r="O2744" s="6">
        <f>Table1[[#This Row],[pledged]]/Table1[[#This Row],[goal]]*100</f>
        <v>29.24</v>
      </c>
      <c r="P2744" s="8">
        <f>Table1[[#This Row],[pledged]]/Table1[[#This Row],[backers_count]]</f>
        <v>40.611111111111114</v>
      </c>
      <c r="Q2744" s="9" t="str">
        <f t="shared" si="84"/>
        <v>publishing</v>
      </c>
      <c r="R2744" s="9" t="str">
        <f t="shared" si="85"/>
        <v>children's books</v>
      </c>
    </row>
    <row r="2745" spans="1:18" ht="60" x14ac:dyDescent="0.25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8304</v>
      </c>
      <c r="O2745" s="6">
        <f>Table1[[#This Row],[pledged]]/Table1[[#This Row],[goal]]*100</f>
        <v>0</v>
      </c>
      <c r="P2745" s="8" t="e">
        <f>Table1[[#This Row],[pledged]]/Table1[[#This Row],[backers_count]]</f>
        <v>#DIV/0!</v>
      </c>
      <c r="Q2745" s="9" t="str">
        <f t="shared" si="84"/>
        <v>publishing</v>
      </c>
      <c r="R2745" s="9" t="str">
        <f t="shared" si="85"/>
        <v>children's books</v>
      </c>
    </row>
    <row r="2746" spans="1:18" ht="60" x14ac:dyDescent="0.25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8304</v>
      </c>
      <c r="O2746" s="6">
        <f>Table1[[#This Row],[pledged]]/Table1[[#This Row],[goal]]*100</f>
        <v>5.21875</v>
      </c>
      <c r="P2746" s="8">
        <f>Table1[[#This Row],[pledged]]/Table1[[#This Row],[backers_count]]</f>
        <v>37.954545454545453</v>
      </c>
      <c r="Q2746" s="9" t="str">
        <f t="shared" si="84"/>
        <v>publishing</v>
      </c>
      <c r="R2746" s="9" t="str">
        <f t="shared" si="85"/>
        <v>children's books</v>
      </c>
    </row>
    <row r="2747" spans="1:18" ht="60" x14ac:dyDescent="0.25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8304</v>
      </c>
      <c r="O2747" s="6">
        <f>Table1[[#This Row],[pledged]]/Table1[[#This Row],[goal]]*100</f>
        <v>21.887499999999999</v>
      </c>
      <c r="P2747" s="8">
        <f>Table1[[#This Row],[pledged]]/Table1[[#This Row],[backers_count]]</f>
        <v>35.734693877551024</v>
      </c>
      <c r="Q2747" s="9" t="str">
        <f t="shared" si="84"/>
        <v>publishing</v>
      </c>
      <c r="R2747" s="9" t="str">
        <f t="shared" si="85"/>
        <v>children's books</v>
      </c>
    </row>
    <row r="2748" spans="1:18" ht="60" x14ac:dyDescent="0.25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8304</v>
      </c>
      <c r="O2748" s="6">
        <f>Table1[[#This Row],[pledged]]/Table1[[#This Row],[goal]]*100</f>
        <v>26.700000000000003</v>
      </c>
      <c r="P2748" s="8">
        <f>Table1[[#This Row],[pledged]]/Table1[[#This Row],[backers_count]]</f>
        <v>42.157894736842103</v>
      </c>
      <c r="Q2748" s="9" t="str">
        <f t="shared" si="84"/>
        <v>publishing</v>
      </c>
      <c r="R2748" s="9" t="str">
        <f t="shared" si="85"/>
        <v>children's books</v>
      </c>
    </row>
    <row r="2749" spans="1:18" ht="45" x14ac:dyDescent="0.25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8304</v>
      </c>
      <c r="O2749" s="6">
        <f>Table1[[#This Row],[pledged]]/Table1[[#This Row],[goal]]*100</f>
        <v>28.000000000000004</v>
      </c>
      <c r="P2749" s="8">
        <f>Table1[[#This Row],[pledged]]/Table1[[#This Row],[backers_count]]</f>
        <v>35</v>
      </c>
      <c r="Q2749" s="9" t="str">
        <f t="shared" si="84"/>
        <v>publishing</v>
      </c>
      <c r="R2749" s="9" t="str">
        <f t="shared" si="85"/>
        <v>children's books</v>
      </c>
    </row>
    <row r="2750" spans="1:18" ht="45" x14ac:dyDescent="0.25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8304</v>
      </c>
      <c r="O2750" s="6">
        <f>Table1[[#This Row],[pledged]]/Table1[[#This Row],[goal]]*100</f>
        <v>1.06</v>
      </c>
      <c r="P2750" s="8">
        <f>Table1[[#This Row],[pledged]]/Table1[[#This Row],[backers_count]]</f>
        <v>13.25</v>
      </c>
      <c r="Q2750" s="9" t="str">
        <f t="shared" si="84"/>
        <v>publishing</v>
      </c>
      <c r="R2750" s="9" t="str">
        <f t="shared" si="85"/>
        <v>children's books</v>
      </c>
    </row>
    <row r="2751" spans="1:18" ht="30" x14ac:dyDescent="0.25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8304</v>
      </c>
      <c r="O2751" s="6">
        <f>Table1[[#This Row],[pledged]]/Table1[[#This Row],[goal]]*100</f>
        <v>1.0999999999999999</v>
      </c>
      <c r="P2751" s="8">
        <f>Table1[[#This Row],[pledged]]/Table1[[#This Row],[backers_count]]</f>
        <v>55</v>
      </c>
      <c r="Q2751" s="9" t="str">
        <f t="shared" si="84"/>
        <v>publishing</v>
      </c>
      <c r="R2751" s="9" t="str">
        <f t="shared" si="85"/>
        <v>children's books</v>
      </c>
    </row>
    <row r="2752" spans="1:18" ht="45" x14ac:dyDescent="0.25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8304</v>
      </c>
      <c r="O2752" s="6">
        <f>Table1[[#This Row],[pledged]]/Table1[[#This Row],[goal]]*100</f>
        <v>0</v>
      </c>
      <c r="P2752" s="8" t="e">
        <f>Table1[[#This Row],[pledged]]/Table1[[#This Row],[backers_count]]</f>
        <v>#DIV/0!</v>
      </c>
      <c r="Q2752" s="9" t="str">
        <f t="shared" si="84"/>
        <v>publishing</v>
      </c>
      <c r="R2752" s="9" t="str">
        <f t="shared" si="85"/>
        <v>children's books</v>
      </c>
    </row>
    <row r="2753" spans="1:18" ht="60" x14ac:dyDescent="0.25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8304</v>
      </c>
      <c r="O2753" s="6">
        <f>Table1[[#This Row],[pledged]]/Table1[[#This Row],[goal]]*100</f>
        <v>0</v>
      </c>
      <c r="P2753" s="8" t="e">
        <f>Table1[[#This Row],[pledged]]/Table1[[#This Row],[backers_count]]</f>
        <v>#DIV/0!</v>
      </c>
      <c r="Q2753" s="9" t="str">
        <f t="shared" si="84"/>
        <v>publishing</v>
      </c>
      <c r="R2753" s="9" t="str">
        <f t="shared" si="85"/>
        <v>children's books</v>
      </c>
    </row>
    <row r="2754" spans="1:18" ht="60" x14ac:dyDescent="0.25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8304</v>
      </c>
      <c r="O2754" s="6">
        <f>Table1[[#This Row],[pledged]]/Table1[[#This Row],[goal]]*100</f>
        <v>11.458333333333332</v>
      </c>
      <c r="P2754" s="8">
        <f>Table1[[#This Row],[pledged]]/Table1[[#This Row],[backers_count]]</f>
        <v>39.285714285714285</v>
      </c>
      <c r="Q2754" s="9" t="str">
        <f t="shared" ref="Q2754:Q2817" si="86">LEFT($N2754,SEARCH("/",$N2754)-1)</f>
        <v>publishing</v>
      </c>
      <c r="R2754" s="9" t="str">
        <f t="shared" ref="R2754:R2817" si="87">RIGHT(N2754,LEN(N2754)-SEARCH("/",N2754))</f>
        <v>children's books</v>
      </c>
    </row>
    <row r="2755" spans="1:18" ht="45" x14ac:dyDescent="0.25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8304</v>
      </c>
      <c r="O2755" s="6">
        <f>Table1[[#This Row],[pledged]]/Table1[[#This Row],[goal]]*100</f>
        <v>19</v>
      </c>
      <c r="P2755" s="8">
        <f>Table1[[#This Row],[pledged]]/Table1[[#This Row],[backers_count]]</f>
        <v>47.5</v>
      </c>
      <c r="Q2755" s="9" t="str">
        <f t="shared" si="86"/>
        <v>publishing</v>
      </c>
      <c r="R2755" s="9" t="str">
        <f t="shared" si="87"/>
        <v>children's books</v>
      </c>
    </row>
    <row r="2756" spans="1:18" ht="45" x14ac:dyDescent="0.25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8304</v>
      </c>
      <c r="O2756" s="6">
        <f>Table1[[#This Row],[pledged]]/Table1[[#This Row],[goal]]*100</f>
        <v>0</v>
      </c>
      <c r="P2756" s="8" t="e">
        <f>Table1[[#This Row],[pledged]]/Table1[[#This Row],[backers_count]]</f>
        <v>#DIV/0!</v>
      </c>
      <c r="Q2756" s="9" t="str">
        <f t="shared" si="86"/>
        <v>publishing</v>
      </c>
      <c r="R2756" s="9" t="str">
        <f t="shared" si="87"/>
        <v>children's books</v>
      </c>
    </row>
    <row r="2757" spans="1:18" ht="45" x14ac:dyDescent="0.25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8304</v>
      </c>
      <c r="O2757" s="6">
        <f>Table1[[#This Row],[pledged]]/Table1[[#This Row],[goal]]*100</f>
        <v>52</v>
      </c>
      <c r="P2757" s="8">
        <f>Table1[[#This Row],[pledged]]/Table1[[#This Row],[backers_count]]</f>
        <v>17.333333333333332</v>
      </c>
      <c r="Q2757" s="9" t="str">
        <f t="shared" si="86"/>
        <v>publishing</v>
      </c>
      <c r="R2757" s="9" t="str">
        <f t="shared" si="87"/>
        <v>children's books</v>
      </c>
    </row>
    <row r="2758" spans="1:18" ht="45" x14ac:dyDescent="0.25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8304</v>
      </c>
      <c r="O2758" s="6">
        <f>Table1[[#This Row],[pledged]]/Table1[[#This Row],[goal]]*100</f>
        <v>10.48</v>
      </c>
      <c r="P2758" s="8">
        <f>Table1[[#This Row],[pledged]]/Table1[[#This Row],[backers_count]]</f>
        <v>31.757575757575758</v>
      </c>
      <c r="Q2758" s="9" t="str">
        <f t="shared" si="86"/>
        <v>publishing</v>
      </c>
      <c r="R2758" s="9" t="str">
        <f t="shared" si="87"/>
        <v>children's books</v>
      </c>
    </row>
    <row r="2759" spans="1:18" ht="30" x14ac:dyDescent="0.25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8304</v>
      </c>
      <c r="O2759" s="6">
        <f>Table1[[#This Row],[pledged]]/Table1[[#This Row],[goal]]*100</f>
        <v>0.66666666666666674</v>
      </c>
      <c r="P2759" s="8">
        <f>Table1[[#This Row],[pledged]]/Table1[[#This Row],[backers_count]]</f>
        <v>5</v>
      </c>
      <c r="Q2759" s="9" t="str">
        <f t="shared" si="86"/>
        <v>publishing</v>
      </c>
      <c r="R2759" s="9" t="str">
        <f t="shared" si="87"/>
        <v>children's books</v>
      </c>
    </row>
    <row r="2760" spans="1:18" ht="60" x14ac:dyDescent="0.25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8304</v>
      </c>
      <c r="O2760" s="6">
        <f>Table1[[#This Row],[pledged]]/Table1[[#This Row],[goal]]*100</f>
        <v>11.700000000000001</v>
      </c>
      <c r="P2760" s="8">
        <f>Table1[[#This Row],[pledged]]/Table1[[#This Row],[backers_count]]</f>
        <v>39</v>
      </c>
      <c r="Q2760" s="9" t="str">
        <f t="shared" si="86"/>
        <v>publishing</v>
      </c>
      <c r="R2760" s="9" t="str">
        <f t="shared" si="87"/>
        <v>children's books</v>
      </c>
    </row>
    <row r="2761" spans="1:18" ht="60" x14ac:dyDescent="0.25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8304</v>
      </c>
      <c r="O2761" s="6">
        <f>Table1[[#This Row],[pledged]]/Table1[[#This Row],[goal]]*100</f>
        <v>10.5</v>
      </c>
      <c r="P2761" s="8">
        <f>Table1[[#This Row],[pledged]]/Table1[[#This Row],[backers_count]]</f>
        <v>52.5</v>
      </c>
      <c r="Q2761" s="9" t="str">
        <f t="shared" si="86"/>
        <v>publishing</v>
      </c>
      <c r="R2761" s="9" t="str">
        <f t="shared" si="87"/>
        <v>children's books</v>
      </c>
    </row>
    <row r="2762" spans="1:18" ht="60" x14ac:dyDescent="0.25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8304</v>
      </c>
      <c r="O2762" s="6">
        <f>Table1[[#This Row],[pledged]]/Table1[[#This Row],[goal]]*100</f>
        <v>0</v>
      </c>
      <c r="P2762" s="8" t="e">
        <f>Table1[[#This Row],[pledged]]/Table1[[#This Row],[backers_count]]</f>
        <v>#DIV/0!</v>
      </c>
      <c r="Q2762" s="9" t="str">
        <f t="shared" si="86"/>
        <v>publishing</v>
      </c>
      <c r="R2762" s="9" t="str">
        <f t="shared" si="87"/>
        <v>children's books</v>
      </c>
    </row>
    <row r="2763" spans="1:18" ht="30" x14ac:dyDescent="0.25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8304</v>
      </c>
      <c r="O2763" s="6">
        <f>Table1[[#This Row],[pledged]]/Table1[[#This Row],[goal]]*100</f>
        <v>0.72</v>
      </c>
      <c r="P2763" s="8">
        <f>Table1[[#This Row],[pledged]]/Table1[[#This Row],[backers_count]]</f>
        <v>9</v>
      </c>
      <c r="Q2763" s="9" t="str">
        <f t="shared" si="86"/>
        <v>publishing</v>
      </c>
      <c r="R2763" s="9" t="str">
        <f t="shared" si="87"/>
        <v>children's books</v>
      </c>
    </row>
    <row r="2764" spans="1:18" ht="45" x14ac:dyDescent="0.25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8304</v>
      </c>
      <c r="O2764" s="6">
        <f>Table1[[#This Row],[pledged]]/Table1[[#This Row],[goal]]*100</f>
        <v>0.76923076923076927</v>
      </c>
      <c r="P2764" s="8">
        <f>Table1[[#This Row],[pledged]]/Table1[[#This Row],[backers_count]]</f>
        <v>25</v>
      </c>
      <c r="Q2764" s="9" t="str">
        <f t="shared" si="86"/>
        <v>publishing</v>
      </c>
      <c r="R2764" s="9" t="str">
        <f t="shared" si="87"/>
        <v>children's books</v>
      </c>
    </row>
    <row r="2765" spans="1:18" ht="30" x14ac:dyDescent="0.25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8304</v>
      </c>
      <c r="O2765" s="6">
        <f>Table1[[#This Row],[pledged]]/Table1[[#This Row],[goal]]*100</f>
        <v>0.22842639593908631</v>
      </c>
      <c r="P2765" s="8">
        <f>Table1[[#This Row],[pledged]]/Table1[[#This Row],[backers_count]]</f>
        <v>30</v>
      </c>
      <c r="Q2765" s="9" t="str">
        <f t="shared" si="86"/>
        <v>publishing</v>
      </c>
      <c r="R2765" s="9" t="str">
        <f t="shared" si="87"/>
        <v>children's books</v>
      </c>
    </row>
    <row r="2766" spans="1:18" ht="60" x14ac:dyDescent="0.25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8304</v>
      </c>
      <c r="O2766" s="6">
        <f>Table1[[#This Row],[pledged]]/Table1[[#This Row],[goal]]*100</f>
        <v>1.125</v>
      </c>
      <c r="P2766" s="8">
        <f>Table1[[#This Row],[pledged]]/Table1[[#This Row],[backers_count]]</f>
        <v>11.25</v>
      </c>
      <c r="Q2766" s="9" t="str">
        <f t="shared" si="86"/>
        <v>publishing</v>
      </c>
      <c r="R2766" s="9" t="str">
        <f t="shared" si="87"/>
        <v>children's books</v>
      </c>
    </row>
    <row r="2767" spans="1:18" ht="45" x14ac:dyDescent="0.25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8304</v>
      </c>
      <c r="O2767" s="6">
        <f>Table1[[#This Row],[pledged]]/Table1[[#This Row],[goal]]*100</f>
        <v>0</v>
      </c>
      <c r="P2767" s="8" t="e">
        <f>Table1[[#This Row],[pledged]]/Table1[[#This Row],[backers_count]]</f>
        <v>#DIV/0!</v>
      </c>
      <c r="Q2767" s="9" t="str">
        <f t="shared" si="86"/>
        <v>publishing</v>
      </c>
      <c r="R2767" s="9" t="str">
        <f t="shared" si="87"/>
        <v>children's books</v>
      </c>
    </row>
    <row r="2768" spans="1:18" ht="60" x14ac:dyDescent="0.25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8304</v>
      </c>
      <c r="O2768" s="6">
        <f>Table1[[#This Row],[pledged]]/Table1[[#This Row],[goal]]*100</f>
        <v>2</v>
      </c>
      <c r="P2768" s="8">
        <f>Table1[[#This Row],[pledged]]/Table1[[#This Row],[backers_count]]</f>
        <v>25</v>
      </c>
      <c r="Q2768" s="9" t="str">
        <f t="shared" si="86"/>
        <v>publishing</v>
      </c>
      <c r="R2768" s="9" t="str">
        <f t="shared" si="87"/>
        <v>children's books</v>
      </c>
    </row>
    <row r="2769" spans="1:18" ht="45" x14ac:dyDescent="0.25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8304</v>
      </c>
      <c r="O2769" s="6">
        <f>Table1[[#This Row],[pledged]]/Table1[[#This Row],[goal]]*100</f>
        <v>0.85000000000000009</v>
      </c>
      <c r="P2769" s="8">
        <f>Table1[[#This Row],[pledged]]/Table1[[#This Row],[backers_count]]</f>
        <v>11.333333333333334</v>
      </c>
      <c r="Q2769" s="9" t="str">
        <f t="shared" si="86"/>
        <v>publishing</v>
      </c>
      <c r="R2769" s="9" t="str">
        <f t="shared" si="87"/>
        <v>children's books</v>
      </c>
    </row>
    <row r="2770" spans="1:18" ht="45" x14ac:dyDescent="0.25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8304</v>
      </c>
      <c r="O2770" s="6">
        <f>Table1[[#This Row],[pledged]]/Table1[[#This Row],[goal]]*100</f>
        <v>14.314285714285715</v>
      </c>
      <c r="P2770" s="8">
        <f>Table1[[#This Row],[pledged]]/Table1[[#This Row],[backers_count]]</f>
        <v>29.470588235294116</v>
      </c>
      <c r="Q2770" s="9" t="str">
        <f t="shared" si="86"/>
        <v>publishing</v>
      </c>
      <c r="R2770" s="9" t="str">
        <f t="shared" si="87"/>
        <v>children's books</v>
      </c>
    </row>
    <row r="2771" spans="1:18" ht="45" x14ac:dyDescent="0.25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8304</v>
      </c>
      <c r="O2771" s="6">
        <f>Table1[[#This Row],[pledged]]/Table1[[#This Row],[goal]]*100</f>
        <v>0.25</v>
      </c>
      <c r="P2771" s="8">
        <f>Table1[[#This Row],[pledged]]/Table1[[#This Row],[backers_count]]</f>
        <v>1</v>
      </c>
      <c r="Q2771" s="9" t="str">
        <f t="shared" si="86"/>
        <v>publishing</v>
      </c>
      <c r="R2771" s="9" t="str">
        <f t="shared" si="87"/>
        <v>children's books</v>
      </c>
    </row>
    <row r="2772" spans="1:18" ht="60" x14ac:dyDescent="0.25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8304</v>
      </c>
      <c r="O2772" s="6">
        <f>Table1[[#This Row],[pledged]]/Table1[[#This Row],[goal]]*100</f>
        <v>10.411249999999999</v>
      </c>
      <c r="P2772" s="8">
        <f>Table1[[#This Row],[pledged]]/Table1[[#This Row],[backers_count]]</f>
        <v>63.098484848484851</v>
      </c>
      <c r="Q2772" s="9" t="str">
        <f t="shared" si="86"/>
        <v>publishing</v>
      </c>
      <c r="R2772" s="9" t="str">
        <f t="shared" si="87"/>
        <v>children's books</v>
      </c>
    </row>
    <row r="2773" spans="1:18" ht="60" x14ac:dyDescent="0.25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8304</v>
      </c>
      <c r="O2773" s="6">
        <f>Table1[[#This Row],[pledged]]/Table1[[#This Row],[goal]]*100</f>
        <v>0</v>
      </c>
      <c r="P2773" s="8" t="e">
        <f>Table1[[#This Row],[pledged]]/Table1[[#This Row],[backers_count]]</f>
        <v>#DIV/0!</v>
      </c>
      <c r="Q2773" s="9" t="str">
        <f t="shared" si="86"/>
        <v>publishing</v>
      </c>
      <c r="R2773" s="9" t="str">
        <f t="shared" si="87"/>
        <v>children's books</v>
      </c>
    </row>
    <row r="2774" spans="1:18" ht="45" x14ac:dyDescent="0.25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8304</v>
      </c>
      <c r="O2774" s="6">
        <f>Table1[[#This Row],[pledged]]/Table1[[#This Row],[goal]]*100</f>
        <v>0</v>
      </c>
      <c r="P2774" s="8" t="e">
        <f>Table1[[#This Row],[pledged]]/Table1[[#This Row],[backers_count]]</f>
        <v>#DIV/0!</v>
      </c>
      <c r="Q2774" s="9" t="str">
        <f t="shared" si="86"/>
        <v>publishing</v>
      </c>
      <c r="R2774" s="9" t="str">
        <f t="shared" si="87"/>
        <v>children's books</v>
      </c>
    </row>
    <row r="2775" spans="1:18" ht="45" x14ac:dyDescent="0.25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8304</v>
      </c>
      <c r="O2775" s="6">
        <f>Table1[[#This Row],[pledged]]/Table1[[#This Row],[goal]]*100</f>
        <v>0.18867924528301888</v>
      </c>
      <c r="P2775" s="8">
        <f>Table1[[#This Row],[pledged]]/Table1[[#This Row],[backers_count]]</f>
        <v>1</v>
      </c>
      <c r="Q2775" s="9" t="str">
        <f t="shared" si="86"/>
        <v>publishing</v>
      </c>
      <c r="R2775" s="9" t="str">
        <f t="shared" si="87"/>
        <v>children's books</v>
      </c>
    </row>
    <row r="2776" spans="1:18" ht="60" x14ac:dyDescent="0.25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8304</v>
      </c>
      <c r="O2776" s="6">
        <f>Table1[[#This Row],[pledged]]/Table1[[#This Row],[goal]]*100</f>
        <v>14.249999999999998</v>
      </c>
      <c r="P2776" s="8">
        <f>Table1[[#This Row],[pledged]]/Table1[[#This Row],[backers_count]]</f>
        <v>43.846153846153847</v>
      </c>
      <c r="Q2776" s="9" t="str">
        <f t="shared" si="86"/>
        <v>publishing</v>
      </c>
      <c r="R2776" s="9" t="str">
        <f t="shared" si="87"/>
        <v>children's books</v>
      </c>
    </row>
    <row r="2777" spans="1:18" ht="45" x14ac:dyDescent="0.25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8304</v>
      </c>
      <c r="O2777" s="6">
        <f>Table1[[#This Row],[pledged]]/Table1[[#This Row],[goal]]*100</f>
        <v>3</v>
      </c>
      <c r="P2777" s="8">
        <f>Table1[[#This Row],[pledged]]/Table1[[#This Row],[backers_count]]</f>
        <v>75</v>
      </c>
      <c r="Q2777" s="9" t="str">
        <f t="shared" si="86"/>
        <v>publishing</v>
      </c>
      <c r="R2777" s="9" t="str">
        <f t="shared" si="87"/>
        <v>children's books</v>
      </c>
    </row>
    <row r="2778" spans="1:18" ht="60" x14ac:dyDescent="0.25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8304</v>
      </c>
      <c r="O2778" s="6">
        <f>Table1[[#This Row],[pledged]]/Table1[[#This Row],[goal]]*100</f>
        <v>7.8809523809523814</v>
      </c>
      <c r="P2778" s="8">
        <f>Table1[[#This Row],[pledged]]/Table1[[#This Row],[backers_count]]</f>
        <v>45.972222222222221</v>
      </c>
      <c r="Q2778" s="9" t="str">
        <f t="shared" si="86"/>
        <v>publishing</v>
      </c>
      <c r="R2778" s="9" t="str">
        <f t="shared" si="87"/>
        <v>children's books</v>
      </c>
    </row>
    <row r="2779" spans="1:18" ht="60" x14ac:dyDescent="0.25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8304</v>
      </c>
      <c r="O2779" s="6">
        <f>Table1[[#This Row],[pledged]]/Table1[[#This Row],[goal]]*100</f>
        <v>0.33333333333333337</v>
      </c>
      <c r="P2779" s="8">
        <f>Table1[[#This Row],[pledged]]/Table1[[#This Row],[backers_count]]</f>
        <v>10</v>
      </c>
      <c r="Q2779" s="9" t="str">
        <f t="shared" si="86"/>
        <v>publishing</v>
      </c>
      <c r="R2779" s="9" t="str">
        <f t="shared" si="87"/>
        <v>children's books</v>
      </c>
    </row>
    <row r="2780" spans="1:18" ht="60" x14ac:dyDescent="0.25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8304</v>
      </c>
      <c r="O2780" s="6">
        <f>Table1[[#This Row],[pledged]]/Table1[[#This Row],[goal]]*100</f>
        <v>25.545454545454543</v>
      </c>
      <c r="P2780" s="8">
        <f>Table1[[#This Row],[pledged]]/Table1[[#This Row],[backers_count]]</f>
        <v>93.666666666666671</v>
      </c>
      <c r="Q2780" s="9" t="str">
        <f t="shared" si="86"/>
        <v>publishing</v>
      </c>
      <c r="R2780" s="9" t="str">
        <f t="shared" si="87"/>
        <v>children's books</v>
      </c>
    </row>
    <row r="2781" spans="1:18" ht="45" x14ac:dyDescent="0.25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8304</v>
      </c>
      <c r="O2781" s="6">
        <f>Table1[[#This Row],[pledged]]/Table1[[#This Row],[goal]]*100</f>
        <v>2.12</v>
      </c>
      <c r="P2781" s="8">
        <f>Table1[[#This Row],[pledged]]/Table1[[#This Row],[backers_count]]</f>
        <v>53</v>
      </c>
      <c r="Q2781" s="9" t="str">
        <f t="shared" si="86"/>
        <v>publishing</v>
      </c>
      <c r="R2781" s="9" t="str">
        <f t="shared" si="87"/>
        <v>children's books</v>
      </c>
    </row>
    <row r="2782" spans="1:18" ht="45" x14ac:dyDescent="0.25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8304</v>
      </c>
      <c r="O2782" s="6">
        <f>Table1[[#This Row],[pledged]]/Table1[[#This Row],[goal]]*100</f>
        <v>0</v>
      </c>
      <c r="P2782" s="8" t="e">
        <f>Table1[[#This Row],[pledged]]/Table1[[#This Row],[backers_count]]</f>
        <v>#DIV/0!</v>
      </c>
      <c r="Q2782" s="9" t="str">
        <f t="shared" si="86"/>
        <v>publishing</v>
      </c>
      <c r="R2782" s="9" t="str">
        <f t="shared" si="87"/>
        <v>children's books</v>
      </c>
    </row>
    <row r="2783" spans="1:18" ht="45" x14ac:dyDescent="0.25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8271</v>
      </c>
      <c r="O2783" s="6">
        <f>Table1[[#This Row],[pledged]]/Table1[[#This Row],[goal]]*100</f>
        <v>105.28</v>
      </c>
      <c r="P2783" s="8">
        <f>Table1[[#This Row],[pledged]]/Table1[[#This Row],[backers_count]]</f>
        <v>47</v>
      </c>
      <c r="Q2783" s="9" t="str">
        <f t="shared" si="86"/>
        <v>theater</v>
      </c>
      <c r="R2783" s="9" t="str">
        <f t="shared" si="87"/>
        <v>plays</v>
      </c>
    </row>
    <row r="2784" spans="1:18" ht="45" x14ac:dyDescent="0.25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8271</v>
      </c>
      <c r="O2784" s="6">
        <f>Table1[[#This Row],[pledged]]/Table1[[#This Row],[goal]]*100</f>
        <v>120</v>
      </c>
      <c r="P2784" s="8">
        <f>Table1[[#This Row],[pledged]]/Table1[[#This Row],[backers_count]]</f>
        <v>66.666666666666671</v>
      </c>
      <c r="Q2784" s="9" t="str">
        <f t="shared" si="86"/>
        <v>theater</v>
      </c>
      <c r="R2784" s="9" t="str">
        <f t="shared" si="87"/>
        <v>plays</v>
      </c>
    </row>
    <row r="2785" spans="1:18" ht="60" x14ac:dyDescent="0.25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8271</v>
      </c>
      <c r="O2785" s="6">
        <f>Table1[[#This Row],[pledged]]/Table1[[#This Row],[goal]]*100</f>
        <v>114.5</v>
      </c>
      <c r="P2785" s="8">
        <f>Table1[[#This Row],[pledged]]/Table1[[#This Row],[backers_count]]</f>
        <v>18.770491803278688</v>
      </c>
      <c r="Q2785" s="9" t="str">
        <f t="shared" si="86"/>
        <v>theater</v>
      </c>
      <c r="R2785" s="9" t="str">
        <f t="shared" si="87"/>
        <v>plays</v>
      </c>
    </row>
    <row r="2786" spans="1:18" ht="45" x14ac:dyDescent="0.25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8271</v>
      </c>
      <c r="O2786" s="6">
        <f>Table1[[#This Row],[pledged]]/Table1[[#This Row],[goal]]*100</f>
        <v>119</v>
      </c>
      <c r="P2786" s="8">
        <f>Table1[[#This Row],[pledged]]/Table1[[#This Row],[backers_count]]</f>
        <v>66.111111111111114</v>
      </c>
      <c r="Q2786" s="9" t="str">
        <f t="shared" si="86"/>
        <v>theater</v>
      </c>
      <c r="R2786" s="9" t="str">
        <f t="shared" si="87"/>
        <v>plays</v>
      </c>
    </row>
    <row r="2787" spans="1:18" ht="45" x14ac:dyDescent="0.25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8271</v>
      </c>
      <c r="O2787" s="6">
        <f>Table1[[#This Row],[pledged]]/Table1[[#This Row],[goal]]*100</f>
        <v>104.67999999999999</v>
      </c>
      <c r="P2787" s="8">
        <f>Table1[[#This Row],[pledged]]/Table1[[#This Row],[backers_count]]</f>
        <v>36.859154929577464</v>
      </c>
      <c r="Q2787" s="9" t="str">
        <f t="shared" si="86"/>
        <v>theater</v>
      </c>
      <c r="R2787" s="9" t="str">
        <f t="shared" si="87"/>
        <v>plays</v>
      </c>
    </row>
    <row r="2788" spans="1:18" ht="30" x14ac:dyDescent="0.25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8271</v>
      </c>
      <c r="O2788" s="6">
        <f>Table1[[#This Row],[pledged]]/Table1[[#This Row],[goal]]*100</f>
        <v>117.83999999999999</v>
      </c>
      <c r="P2788" s="8">
        <f>Table1[[#This Row],[pledged]]/Table1[[#This Row],[backers_count]]</f>
        <v>39.810810810810814</v>
      </c>
      <c r="Q2788" s="9" t="str">
        <f t="shared" si="86"/>
        <v>theater</v>
      </c>
      <c r="R2788" s="9" t="str">
        <f t="shared" si="87"/>
        <v>plays</v>
      </c>
    </row>
    <row r="2789" spans="1:18" ht="60" x14ac:dyDescent="0.25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8271</v>
      </c>
      <c r="O2789" s="6">
        <f>Table1[[#This Row],[pledged]]/Table1[[#This Row],[goal]]*100</f>
        <v>119.7</v>
      </c>
      <c r="P2789" s="8">
        <f>Table1[[#This Row],[pledged]]/Table1[[#This Row],[backers_count]]</f>
        <v>31.5</v>
      </c>
      <c r="Q2789" s="9" t="str">
        <f t="shared" si="86"/>
        <v>theater</v>
      </c>
      <c r="R2789" s="9" t="str">
        <f t="shared" si="87"/>
        <v>plays</v>
      </c>
    </row>
    <row r="2790" spans="1:18" ht="45" x14ac:dyDescent="0.25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8271</v>
      </c>
      <c r="O2790" s="6">
        <f>Table1[[#This Row],[pledged]]/Table1[[#This Row],[goal]]*100</f>
        <v>102.49999999999999</v>
      </c>
      <c r="P2790" s="8">
        <f>Table1[[#This Row],[pledged]]/Table1[[#This Row],[backers_count]]</f>
        <v>102.5</v>
      </c>
      <c r="Q2790" s="9" t="str">
        <f t="shared" si="86"/>
        <v>theater</v>
      </c>
      <c r="R2790" s="9" t="str">
        <f t="shared" si="87"/>
        <v>plays</v>
      </c>
    </row>
    <row r="2791" spans="1:18" ht="30" x14ac:dyDescent="0.25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8271</v>
      </c>
      <c r="O2791" s="6">
        <f>Table1[[#This Row],[pledged]]/Table1[[#This Row],[goal]]*100</f>
        <v>101.16666666666667</v>
      </c>
      <c r="P2791" s="8">
        <f>Table1[[#This Row],[pledged]]/Table1[[#This Row],[backers_count]]</f>
        <v>126.45833333333333</v>
      </c>
      <c r="Q2791" s="9" t="str">
        <f t="shared" si="86"/>
        <v>theater</v>
      </c>
      <c r="R2791" s="9" t="str">
        <f t="shared" si="87"/>
        <v>plays</v>
      </c>
    </row>
    <row r="2792" spans="1:18" ht="60" x14ac:dyDescent="0.25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8271</v>
      </c>
      <c r="O2792" s="6">
        <f>Table1[[#This Row],[pledged]]/Table1[[#This Row],[goal]]*100</f>
        <v>105.33333333333333</v>
      </c>
      <c r="P2792" s="8">
        <f>Table1[[#This Row],[pledged]]/Table1[[#This Row],[backers_count]]</f>
        <v>47.878787878787875</v>
      </c>
      <c r="Q2792" s="9" t="str">
        <f t="shared" si="86"/>
        <v>theater</v>
      </c>
      <c r="R2792" s="9" t="str">
        <f t="shared" si="87"/>
        <v>plays</v>
      </c>
    </row>
    <row r="2793" spans="1:18" ht="60" x14ac:dyDescent="0.25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8271</v>
      </c>
      <c r="O2793" s="6">
        <f>Table1[[#This Row],[pledged]]/Table1[[#This Row],[goal]]*100</f>
        <v>102.49999999999999</v>
      </c>
      <c r="P2793" s="8">
        <f>Table1[[#This Row],[pledged]]/Table1[[#This Row],[backers_count]]</f>
        <v>73.214285714285708</v>
      </c>
      <c r="Q2793" s="9" t="str">
        <f t="shared" si="86"/>
        <v>theater</v>
      </c>
      <c r="R2793" s="9" t="str">
        <f t="shared" si="87"/>
        <v>plays</v>
      </c>
    </row>
    <row r="2794" spans="1:18" ht="45" x14ac:dyDescent="0.25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8271</v>
      </c>
      <c r="O2794" s="6">
        <f>Table1[[#This Row],[pledged]]/Table1[[#This Row],[goal]]*100</f>
        <v>107.60000000000001</v>
      </c>
      <c r="P2794" s="8">
        <f>Table1[[#This Row],[pledged]]/Table1[[#This Row],[backers_count]]</f>
        <v>89.666666666666671</v>
      </c>
      <c r="Q2794" s="9" t="str">
        <f t="shared" si="86"/>
        <v>theater</v>
      </c>
      <c r="R2794" s="9" t="str">
        <f t="shared" si="87"/>
        <v>plays</v>
      </c>
    </row>
    <row r="2795" spans="1:18" ht="60" x14ac:dyDescent="0.25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8271</v>
      </c>
      <c r="O2795" s="6">
        <f>Table1[[#This Row],[pledged]]/Table1[[#This Row],[goal]]*100</f>
        <v>110.5675</v>
      </c>
      <c r="P2795" s="8">
        <f>Table1[[#This Row],[pledged]]/Table1[[#This Row],[backers_count]]</f>
        <v>151.4623287671233</v>
      </c>
      <c r="Q2795" s="9" t="str">
        <f t="shared" si="86"/>
        <v>theater</v>
      </c>
      <c r="R2795" s="9" t="str">
        <f t="shared" si="87"/>
        <v>plays</v>
      </c>
    </row>
    <row r="2796" spans="1:18" ht="60" x14ac:dyDescent="0.25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8271</v>
      </c>
      <c r="O2796" s="6">
        <f>Table1[[#This Row],[pledged]]/Table1[[#This Row],[goal]]*100</f>
        <v>150</v>
      </c>
      <c r="P2796" s="8">
        <f>Table1[[#This Row],[pledged]]/Table1[[#This Row],[backers_count]]</f>
        <v>25</v>
      </c>
      <c r="Q2796" s="9" t="str">
        <f t="shared" si="86"/>
        <v>theater</v>
      </c>
      <c r="R2796" s="9" t="str">
        <f t="shared" si="87"/>
        <v>plays</v>
      </c>
    </row>
    <row r="2797" spans="1:18" ht="45" x14ac:dyDescent="0.25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8271</v>
      </c>
      <c r="O2797" s="6">
        <f>Table1[[#This Row],[pledged]]/Table1[[#This Row],[goal]]*100</f>
        <v>104.28571428571429</v>
      </c>
      <c r="P2797" s="8">
        <f>Table1[[#This Row],[pledged]]/Table1[[#This Row],[backers_count]]</f>
        <v>36.5</v>
      </c>
      <c r="Q2797" s="9" t="str">
        <f t="shared" si="86"/>
        <v>theater</v>
      </c>
      <c r="R2797" s="9" t="str">
        <f t="shared" si="87"/>
        <v>plays</v>
      </c>
    </row>
    <row r="2798" spans="1:18" ht="45" x14ac:dyDescent="0.25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8271</v>
      </c>
      <c r="O2798" s="6">
        <f>Table1[[#This Row],[pledged]]/Table1[[#This Row],[goal]]*100</f>
        <v>115.5</v>
      </c>
      <c r="P2798" s="8">
        <f>Table1[[#This Row],[pledged]]/Table1[[#This Row],[backers_count]]</f>
        <v>44</v>
      </c>
      <c r="Q2798" s="9" t="str">
        <f t="shared" si="86"/>
        <v>theater</v>
      </c>
      <c r="R2798" s="9" t="str">
        <f t="shared" si="87"/>
        <v>plays</v>
      </c>
    </row>
    <row r="2799" spans="1:18" ht="45" x14ac:dyDescent="0.25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8271</v>
      </c>
      <c r="O2799" s="6">
        <f>Table1[[#This Row],[pledged]]/Table1[[#This Row],[goal]]*100</f>
        <v>102.64512500000001</v>
      </c>
      <c r="P2799" s="8">
        <f>Table1[[#This Row],[pledged]]/Table1[[#This Row],[backers_count]]</f>
        <v>87.357553191489373</v>
      </c>
      <c r="Q2799" s="9" t="str">
        <f t="shared" si="86"/>
        <v>theater</v>
      </c>
      <c r="R2799" s="9" t="str">
        <f t="shared" si="87"/>
        <v>plays</v>
      </c>
    </row>
    <row r="2800" spans="1:18" ht="60" x14ac:dyDescent="0.25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8271</v>
      </c>
      <c r="O2800" s="6">
        <f>Table1[[#This Row],[pledged]]/Table1[[#This Row],[goal]]*100</f>
        <v>101.4</v>
      </c>
      <c r="P2800" s="8">
        <f>Table1[[#This Row],[pledged]]/Table1[[#This Row],[backers_count]]</f>
        <v>36.474820143884891</v>
      </c>
      <c r="Q2800" s="9" t="str">
        <f t="shared" si="86"/>
        <v>theater</v>
      </c>
      <c r="R2800" s="9" t="str">
        <f t="shared" si="87"/>
        <v>plays</v>
      </c>
    </row>
    <row r="2801" spans="1:18" ht="60" x14ac:dyDescent="0.25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8271</v>
      </c>
      <c r="O2801" s="6">
        <f>Table1[[#This Row],[pledged]]/Table1[[#This Row],[goal]]*100</f>
        <v>116.6348</v>
      </c>
      <c r="P2801" s="8">
        <f>Table1[[#This Row],[pledged]]/Table1[[#This Row],[backers_count]]</f>
        <v>44.859538461538463</v>
      </c>
      <c r="Q2801" s="9" t="str">
        <f t="shared" si="86"/>
        <v>theater</v>
      </c>
      <c r="R2801" s="9" t="str">
        <f t="shared" si="87"/>
        <v>plays</v>
      </c>
    </row>
    <row r="2802" spans="1:18" ht="45" x14ac:dyDescent="0.25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8271</v>
      </c>
      <c r="O2802" s="6">
        <f>Table1[[#This Row],[pledged]]/Table1[[#This Row],[goal]]*100</f>
        <v>133</v>
      </c>
      <c r="P2802" s="8">
        <f>Table1[[#This Row],[pledged]]/Table1[[#This Row],[backers_count]]</f>
        <v>42.903225806451616</v>
      </c>
      <c r="Q2802" s="9" t="str">
        <f t="shared" si="86"/>
        <v>theater</v>
      </c>
      <c r="R2802" s="9" t="str">
        <f t="shared" si="87"/>
        <v>plays</v>
      </c>
    </row>
    <row r="2803" spans="1:18" ht="45" x14ac:dyDescent="0.25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8271</v>
      </c>
      <c r="O2803" s="6">
        <f>Table1[[#This Row],[pledged]]/Table1[[#This Row],[goal]]*100</f>
        <v>133.20000000000002</v>
      </c>
      <c r="P2803" s="8">
        <f>Table1[[#This Row],[pledged]]/Table1[[#This Row],[backers_count]]</f>
        <v>51.230769230769234</v>
      </c>
      <c r="Q2803" s="9" t="str">
        <f t="shared" si="86"/>
        <v>theater</v>
      </c>
      <c r="R2803" s="9" t="str">
        <f t="shared" si="87"/>
        <v>plays</v>
      </c>
    </row>
    <row r="2804" spans="1:18" ht="60" x14ac:dyDescent="0.25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8271</v>
      </c>
      <c r="O2804" s="6">
        <f>Table1[[#This Row],[pledged]]/Table1[[#This Row],[goal]]*100</f>
        <v>101.83333333333333</v>
      </c>
      <c r="P2804" s="8">
        <f>Table1[[#This Row],[pledged]]/Table1[[#This Row],[backers_count]]</f>
        <v>33.944444444444443</v>
      </c>
      <c r="Q2804" s="9" t="str">
        <f t="shared" si="86"/>
        <v>theater</v>
      </c>
      <c r="R2804" s="9" t="str">
        <f t="shared" si="87"/>
        <v>plays</v>
      </c>
    </row>
    <row r="2805" spans="1:18" ht="60" x14ac:dyDescent="0.25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8271</v>
      </c>
      <c r="O2805" s="6">
        <f>Table1[[#This Row],[pledged]]/Table1[[#This Row],[goal]]*100</f>
        <v>127.95</v>
      </c>
      <c r="P2805" s="8">
        <f>Table1[[#This Row],[pledged]]/Table1[[#This Row],[backers_count]]</f>
        <v>90.744680851063833</v>
      </c>
      <c r="Q2805" s="9" t="str">
        <f t="shared" si="86"/>
        <v>theater</v>
      </c>
      <c r="R2805" s="9" t="str">
        <f t="shared" si="87"/>
        <v>plays</v>
      </c>
    </row>
    <row r="2806" spans="1:18" ht="60" x14ac:dyDescent="0.25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8271</v>
      </c>
      <c r="O2806" s="6">
        <f>Table1[[#This Row],[pledged]]/Table1[[#This Row],[goal]]*100</f>
        <v>114.99999999999999</v>
      </c>
      <c r="P2806" s="8">
        <f>Table1[[#This Row],[pledged]]/Table1[[#This Row],[backers_count]]</f>
        <v>50</v>
      </c>
      <c r="Q2806" s="9" t="str">
        <f t="shared" si="86"/>
        <v>theater</v>
      </c>
      <c r="R2806" s="9" t="str">
        <f t="shared" si="87"/>
        <v>plays</v>
      </c>
    </row>
    <row r="2807" spans="1:18" ht="60" x14ac:dyDescent="0.25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8271</v>
      </c>
      <c r="O2807" s="6">
        <f>Table1[[#This Row],[pledged]]/Table1[[#This Row],[goal]]*100</f>
        <v>110.00000000000001</v>
      </c>
      <c r="P2807" s="8">
        <f>Table1[[#This Row],[pledged]]/Table1[[#This Row],[backers_count]]</f>
        <v>24.444444444444443</v>
      </c>
      <c r="Q2807" s="9" t="str">
        <f t="shared" si="86"/>
        <v>theater</v>
      </c>
      <c r="R2807" s="9" t="str">
        <f t="shared" si="87"/>
        <v>plays</v>
      </c>
    </row>
    <row r="2808" spans="1:18" ht="45" x14ac:dyDescent="0.25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8271</v>
      </c>
      <c r="O2808" s="6">
        <f>Table1[[#This Row],[pledged]]/Table1[[#This Row],[goal]]*100</f>
        <v>112.1</v>
      </c>
      <c r="P2808" s="8">
        <f>Table1[[#This Row],[pledged]]/Table1[[#This Row],[backers_count]]</f>
        <v>44.25</v>
      </c>
      <c r="Q2808" s="9" t="str">
        <f t="shared" si="86"/>
        <v>theater</v>
      </c>
      <c r="R2808" s="9" t="str">
        <f t="shared" si="87"/>
        <v>plays</v>
      </c>
    </row>
    <row r="2809" spans="1:18" ht="30" x14ac:dyDescent="0.25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8271</v>
      </c>
      <c r="O2809" s="6">
        <f>Table1[[#This Row],[pledged]]/Table1[[#This Row],[goal]]*100</f>
        <v>126</v>
      </c>
      <c r="P2809" s="8">
        <f>Table1[[#This Row],[pledged]]/Table1[[#This Row],[backers_count]]</f>
        <v>67.741935483870961</v>
      </c>
      <c r="Q2809" s="9" t="str">
        <f t="shared" si="86"/>
        <v>theater</v>
      </c>
      <c r="R2809" s="9" t="str">
        <f t="shared" si="87"/>
        <v>plays</v>
      </c>
    </row>
    <row r="2810" spans="1:18" ht="60" x14ac:dyDescent="0.25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8271</v>
      </c>
      <c r="O2810" s="6">
        <f>Table1[[#This Row],[pledged]]/Table1[[#This Row],[goal]]*100</f>
        <v>100.24444444444444</v>
      </c>
      <c r="P2810" s="8">
        <f>Table1[[#This Row],[pledged]]/Table1[[#This Row],[backers_count]]</f>
        <v>65.376811594202906</v>
      </c>
      <c r="Q2810" s="9" t="str">
        <f t="shared" si="86"/>
        <v>theater</v>
      </c>
      <c r="R2810" s="9" t="str">
        <f t="shared" si="87"/>
        <v>plays</v>
      </c>
    </row>
    <row r="2811" spans="1:18" ht="60" x14ac:dyDescent="0.25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8271</v>
      </c>
      <c r="O2811" s="6">
        <f>Table1[[#This Row],[pledged]]/Table1[[#This Row],[goal]]*100</f>
        <v>102.4</v>
      </c>
      <c r="P2811" s="8">
        <f>Table1[[#This Row],[pledged]]/Table1[[#This Row],[backers_count]]</f>
        <v>121.9047619047619</v>
      </c>
      <c r="Q2811" s="9" t="str">
        <f t="shared" si="86"/>
        <v>theater</v>
      </c>
      <c r="R2811" s="9" t="str">
        <f t="shared" si="87"/>
        <v>plays</v>
      </c>
    </row>
    <row r="2812" spans="1:18" ht="45" x14ac:dyDescent="0.25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8271</v>
      </c>
      <c r="O2812" s="6">
        <f>Table1[[#This Row],[pledged]]/Table1[[#This Row],[goal]]*100</f>
        <v>108.2</v>
      </c>
      <c r="P2812" s="8">
        <f>Table1[[#This Row],[pledged]]/Table1[[#This Row],[backers_count]]</f>
        <v>47.456140350877192</v>
      </c>
      <c r="Q2812" s="9" t="str">
        <f t="shared" si="86"/>
        <v>theater</v>
      </c>
      <c r="R2812" s="9" t="str">
        <f t="shared" si="87"/>
        <v>plays</v>
      </c>
    </row>
    <row r="2813" spans="1:18" ht="45" x14ac:dyDescent="0.25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8271</v>
      </c>
      <c r="O2813" s="6">
        <f>Table1[[#This Row],[pledged]]/Table1[[#This Row],[goal]]*100</f>
        <v>100.27</v>
      </c>
      <c r="P2813" s="8">
        <f>Table1[[#This Row],[pledged]]/Table1[[#This Row],[backers_count]]</f>
        <v>92.842592592592595</v>
      </c>
      <c r="Q2813" s="9" t="str">
        <f t="shared" si="86"/>
        <v>theater</v>
      </c>
      <c r="R2813" s="9" t="str">
        <f t="shared" si="87"/>
        <v>plays</v>
      </c>
    </row>
    <row r="2814" spans="1:18" ht="45" x14ac:dyDescent="0.25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8271</v>
      </c>
      <c r="O2814" s="6">
        <f>Table1[[#This Row],[pledged]]/Table1[[#This Row],[goal]]*100</f>
        <v>113.3</v>
      </c>
      <c r="P2814" s="8">
        <f>Table1[[#This Row],[pledged]]/Table1[[#This Row],[backers_count]]</f>
        <v>68.253012048192772</v>
      </c>
      <c r="Q2814" s="9" t="str">
        <f t="shared" si="86"/>
        <v>theater</v>
      </c>
      <c r="R2814" s="9" t="str">
        <f t="shared" si="87"/>
        <v>plays</v>
      </c>
    </row>
    <row r="2815" spans="1:18" ht="45" x14ac:dyDescent="0.25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8271</v>
      </c>
      <c r="O2815" s="6">
        <f>Table1[[#This Row],[pledged]]/Table1[[#This Row],[goal]]*100</f>
        <v>127.57571428571428</v>
      </c>
      <c r="P2815" s="8">
        <f>Table1[[#This Row],[pledged]]/Table1[[#This Row],[backers_count]]</f>
        <v>37.209583333333335</v>
      </c>
      <c r="Q2815" s="9" t="str">
        <f t="shared" si="86"/>
        <v>theater</v>
      </c>
      <c r="R2815" s="9" t="str">
        <f t="shared" si="87"/>
        <v>plays</v>
      </c>
    </row>
    <row r="2816" spans="1:18" ht="45" x14ac:dyDescent="0.25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8271</v>
      </c>
      <c r="O2816" s="6">
        <f>Table1[[#This Row],[pledged]]/Table1[[#This Row],[goal]]*100</f>
        <v>107.73333333333332</v>
      </c>
      <c r="P2816" s="8">
        <f>Table1[[#This Row],[pledged]]/Table1[[#This Row],[backers_count]]</f>
        <v>25.25</v>
      </c>
      <c r="Q2816" s="9" t="str">
        <f t="shared" si="86"/>
        <v>theater</v>
      </c>
      <c r="R2816" s="9" t="str">
        <f t="shared" si="87"/>
        <v>plays</v>
      </c>
    </row>
    <row r="2817" spans="1:18" ht="45" x14ac:dyDescent="0.25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8271</v>
      </c>
      <c r="O2817" s="6">
        <f>Table1[[#This Row],[pledged]]/Table1[[#This Row],[goal]]*100</f>
        <v>242</v>
      </c>
      <c r="P2817" s="8">
        <f>Table1[[#This Row],[pledged]]/Table1[[#This Row],[backers_count]]</f>
        <v>43.214285714285715</v>
      </c>
      <c r="Q2817" s="9" t="str">
        <f t="shared" si="86"/>
        <v>theater</v>
      </c>
      <c r="R2817" s="9" t="str">
        <f t="shared" si="87"/>
        <v>plays</v>
      </c>
    </row>
    <row r="2818" spans="1:18" ht="45" x14ac:dyDescent="0.25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8271</v>
      </c>
      <c r="O2818" s="6">
        <f>Table1[[#This Row],[pledged]]/Table1[[#This Row],[goal]]*100</f>
        <v>141.56666666666666</v>
      </c>
      <c r="P2818" s="8">
        <f>Table1[[#This Row],[pledged]]/Table1[[#This Row],[backers_count]]</f>
        <v>25.130177514792898</v>
      </c>
      <c r="Q2818" s="9" t="str">
        <f t="shared" ref="Q2818:Q2881" si="88">LEFT($N2818,SEARCH("/",$N2818)-1)</f>
        <v>theater</v>
      </c>
      <c r="R2818" s="9" t="str">
        <f t="shared" ref="R2818:R2881" si="89">RIGHT(N2818,LEN(N2818)-SEARCH("/",N2818))</f>
        <v>plays</v>
      </c>
    </row>
    <row r="2819" spans="1:18" ht="60" x14ac:dyDescent="0.25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8271</v>
      </c>
      <c r="O2819" s="6">
        <f>Table1[[#This Row],[pledged]]/Table1[[#This Row],[goal]]*100</f>
        <v>130</v>
      </c>
      <c r="P2819" s="8">
        <f>Table1[[#This Row],[pledged]]/Table1[[#This Row],[backers_count]]</f>
        <v>23.636363636363637</v>
      </c>
      <c r="Q2819" s="9" t="str">
        <f t="shared" si="88"/>
        <v>theater</v>
      </c>
      <c r="R2819" s="9" t="str">
        <f t="shared" si="89"/>
        <v>plays</v>
      </c>
    </row>
    <row r="2820" spans="1:18" ht="45" x14ac:dyDescent="0.25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8271</v>
      </c>
      <c r="O2820" s="6">
        <f>Table1[[#This Row],[pledged]]/Table1[[#This Row],[goal]]*100</f>
        <v>106.03</v>
      </c>
      <c r="P2820" s="8">
        <f>Table1[[#This Row],[pledged]]/Table1[[#This Row],[backers_count]]</f>
        <v>103.95098039215686</v>
      </c>
      <c r="Q2820" s="9" t="str">
        <f t="shared" si="88"/>
        <v>theater</v>
      </c>
      <c r="R2820" s="9" t="str">
        <f t="shared" si="89"/>
        <v>plays</v>
      </c>
    </row>
    <row r="2821" spans="1:18" ht="60" x14ac:dyDescent="0.25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8271</v>
      </c>
      <c r="O2821" s="6">
        <f>Table1[[#This Row],[pledged]]/Table1[[#This Row],[goal]]*100</f>
        <v>104.80000000000001</v>
      </c>
      <c r="P2821" s="8">
        <f>Table1[[#This Row],[pledged]]/Table1[[#This Row],[backers_count]]</f>
        <v>50.384615384615387</v>
      </c>
      <c r="Q2821" s="9" t="str">
        <f t="shared" si="88"/>
        <v>theater</v>
      </c>
      <c r="R2821" s="9" t="str">
        <f t="shared" si="89"/>
        <v>plays</v>
      </c>
    </row>
    <row r="2822" spans="1:18" ht="60" x14ac:dyDescent="0.25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8271</v>
      </c>
      <c r="O2822" s="6">
        <f>Table1[[#This Row],[pledged]]/Table1[[#This Row],[goal]]*100</f>
        <v>136</v>
      </c>
      <c r="P2822" s="8">
        <f>Table1[[#This Row],[pledged]]/Table1[[#This Row],[backers_count]]</f>
        <v>13.6</v>
      </c>
      <c r="Q2822" s="9" t="str">
        <f t="shared" si="88"/>
        <v>theater</v>
      </c>
      <c r="R2822" s="9" t="str">
        <f t="shared" si="89"/>
        <v>plays</v>
      </c>
    </row>
    <row r="2823" spans="1:18" ht="60" x14ac:dyDescent="0.25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8271</v>
      </c>
      <c r="O2823" s="6">
        <f>Table1[[#This Row],[pledged]]/Table1[[#This Row],[goal]]*100</f>
        <v>100</v>
      </c>
      <c r="P2823" s="8">
        <f>Table1[[#This Row],[pledged]]/Table1[[#This Row],[backers_count]]</f>
        <v>28.571428571428573</v>
      </c>
      <c r="Q2823" s="9" t="str">
        <f t="shared" si="88"/>
        <v>theater</v>
      </c>
      <c r="R2823" s="9" t="str">
        <f t="shared" si="89"/>
        <v>plays</v>
      </c>
    </row>
    <row r="2824" spans="1:18" ht="60" x14ac:dyDescent="0.25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8271</v>
      </c>
      <c r="O2824" s="6">
        <f>Table1[[#This Row],[pledged]]/Table1[[#This Row],[goal]]*100</f>
        <v>100</v>
      </c>
      <c r="P2824" s="8">
        <f>Table1[[#This Row],[pledged]]/Table1[[#This Row],[backers_count]]</f>
        <v>63.829787234042556</v>
      </c>
      <c r="Q2824" s="9" t="str">
        <f t="shared" si="88"/>
        <v>theater</v>
      </c>
      <c r="R2824" s="9" t="str">
        <f t="shared" si="89"/>
        <v>plays</v>
      </c>
    </row>
    <row r="2825" spans="1:18" ht="60" x14ac:dyDescent="0.25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8271</v>
      </c>
      <c r="O2825" s="6">
        <f>Table1[[#This Row],[pledged]]/Table1[[#This Row],[goal]]*100</f>
        <v>124</v>
      </c>
      <c r="P2825" s="8">
        <f>Table1[[#This Row],[pledged]]/Table1[[#This Row],[backers_count]]</f>
        <v>8.8571428571428577</v>
      </c>
      <c r="Q2825" s="9" t="str">
        <f t="shared" si="88"/>
        <v>theater</v>
      </c>
      <c r="R2825" s="9" t="str">
        <f t="shared" si="89"/>
        <v>plays</v>
      </c>
    </row>
    <row r="2826" spans="1:18" ht="45" x14ac:dyDescent="0.25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8271</v>
      </c>
      <c r="O2826" s="6">
        <f>Table1[[#This Row],[pledged]]/Table1[[#This Row],[goal]]*100</f>
        <v>116.92307692307693</v>
      </c>
      <c r="P2826" s="8">
        <f>Table1[[#This Row],[pledged]]/Table1[[#This Row],[backers_count]]</f>
        <v>50.666666666666664</v>
      </c>
      <c r="Q2826" s="9" t="str">
        <f t="shared" si="88"/>
        <v>theater</v>
      </c>
      <c r="R2826" s="9" t="str">
        <f t="shared" si="89"/>
        <v>plays</v>
      </c>
    </row>
    <row r="2827" spans="1:18" ht="60" x14ac:dyDescent="0.25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8271</v>
      </c>
      <c r="O2827" s="6">
        <f>Table1[[#This Row],[pledged]]/Table1[[#This Row],[goal]]*100</f>
        <v>103.33333333333334</v>
      </c>
      <c r="P2827" s="8">
        <f>Table1[[#This Row],[pledged]]/Table1[[#This Row],[backers_count]]</f>
        <v>60.784313725490193</v>
      </c>
      <c r="Q2827" s="9" t="str">
        <f t="shared" si="88"/>
        <v>theater</v>
      </c>
      <c r="R2827" s="9" t="str">
        <f t="shared" si="89"/>
        <v>plays</v>
      </c>
    </row>
    <row r="2828" spans="1:18" ht="60" x14ac:dyDescent="0.25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8271</v>
      </c>
      <c r="O2828" s="6">
        <f>Table1[[#This Row],[pledged]]/Table1[[#This Row],[goal]]*100</f>
        <v>107.74999999999999</v>
      </c>
      <c r="P2828" s="8">
        <f>Table1[[#This Row],[pledged]]/Table1[[#This Row],[backers_count]]</f>
        <v>113.42105263157895</v>
      </c>
      <c r="Q2828" s="9" t="str">
        <f t="shared" si="88"/>
        <v>theater</v>
      </c>
      <c r="R2828" s="9" t="str">
        <f t="shared" si="89"/>
        <v>plays</v>
      </c>
    </row>
    <row r="2829" spans="1:18" ht="60" x14ac:dyDescent="0.25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8271</v>
      </c>
      <c r="O2829" s="6">
        <f>Table1[[#This Row],[pledged]]/Table1[[#This Row],[goal]]*100</f>
        <v>120.24999999999999</v>
      </c>
      <c r="P2829" s="8">
        <f>Table1[[#This Row],[pledged]]/Table1[[#This Row],[backers_count]]</f>
        <v>104.56521739130434</v>
      </c>
      <c r="Q2829" s="9" t="str">
        <f t="shared" si="88"/>
        <v>theater</v>
      </c>
      <c r="R2829" s="9" t="str">
        <f t="shared" si="89"/>
        <v>plays</v>
      </c>
    </row>
    <row r="2830" spans="1:18" ht="60" x14ac:dyDescent="0.25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8271</v>
      </c>
      <c r="O2830" s="6">
        <f>Table1[[#This Row],[pledged]]/Table1[[#This Row],[goal]]*100</f>
        <v>100.37894736842105</v>
      </c>
      <c r="P2830" s="8">
        <f>Table1[[#This Row],[pledged]]/Table1[[#This Row],[backers_count]]</f>
        <v>98.30927835051547</v>
      </c>
      <c r="Q2830" s="9" t="str">
        <f t="shared" si="88"/>
        <v>theater</v>
      </c>
      <c r="R2830" s="9" t="str">
        <f t="shared" si="89"/>
        <v>plays</v>
      </c>
    </row>
    <row r="2831" spans="1:18" ht="60" x14ac:dyDescent="0.25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8271</v>
      </c>
      <c r="O2831" s="6">
        <f>Table1[[#This Row],[pledged]]/Table1[[#This Row],[goal]]*100</f>
        <v>106.52</v>
      </c>
      <c r="P2831" s="8">
        <f>Table1[[#This Row],[pledged]]/Table1[[#This Row],[backers_count]]</f>
        <v>35.039473684210527</v>
      </c>
      <c r="Q2831" s="9" t="str">
        <f t="shared" si="88"/>
        <v>theater</v>
      </c>
      <c r="R2831" s="9" t="str">
        <f t="shared" si="89"/>
        <v>plays</v>
      </c>
    </row>
    <row r="2832" spans="1:18" ht="45" x14ac:dyDescent="0.25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8271</v>
      </c>
      <c r="O2832" s="6">
        <f>Table1[[#This Row],[pledged]]/Table1[[#This Row],[goal]]*100</f>
        <v>100</v>
      </c>
      <c r="P2832" s="8">
        <f>Table1[[#This Row],[pledged]]/Table1[[#This Row],[backers_count]]</f>
        <v>272.72727272727275</v>
      </c>
      <c r="Q2832" s="9" t="str">
        <f t="shared" si="88"/>
        <v>theater</v>
      </c>
      <c r="R2832" s="9" t="str">
        <f t="shared" si="89"/>
        <v>plays</v>
      </c>
    </row>
    <row r="2833" spans="1:18" ht="45" x14ac:dyDescent="0.25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8271</v>
      </c>
      <c r="O2833" s="6">
        <f>Table1[[#This Row],[pledged]]/Table1[[#This Row],[goal]]*100</f>
        <v>110.66666666666667</v>
      </c>
      <c r="P2833" s="8">
        <f>Table1[[#This Row],[pledged]]/Table1[[#This Row],[backers_count]]</f>
        <v>63.846153846153847</v>
      </c>
      <c r="Q2833" s="9" t="str">
        <f t="shared" si="88"/>
        <v>theater</v>
      </c>
      <c r="R2833" s="9" t="str">
        <f t="shared" si="89"/>
        <v>plays</v>
      </c>
    </row>
    <row r="2834" spans="1:18" ht="60" x14ac:dyDescent="0.25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8271</v>
      </c>
      <c r="O2834" s="6">
        <f>Table1[[#This Row],[pledged]]/Table1[[#This Row],[goal]]*100</f>
        <v>114.71959999999999</v>
      </c>
      <c r="P2834" s="8">
        <f>Table1[[#This Row],[pledged]]/Table1[[#This Row],[backers_count]]</f>
        <v>30.189368421052631</v>
      </c>
      <c r="Q2834" s="9" t="str">
        <f t="shared" si="88"/>
        <v>theater</v>
      </c>
      <c r="R2834" s="9" t="str">
        <f t="shared" si="89"/>
        <v>plays</v>
      </c>
    </row>
    <row r="2835" spans="1:18" x14ac:dyDescent="0.25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8271</v>
      </c>
      <c r="O2835" s="6">
        <f>Table1[[#This Row],[pledged]]/Table1[[#This Row],[goal]]*100</f>
        <v>108.25925925925925</v>
      </c>
      <c r="P2835" s="8">
        <f>Table1[[#This Row],[pledged]]/Table1[[#This Row],[backers_count]]</f>
        <v>83.51428571428572</v>
      </c>
      <c r="Q2835" s="9" t="str">
        <f t="shared" si="88"/>
        <v>theater</v>
      </c>
      <c r="R2835" s="9" t="str">
        <f t="shared" si="89"/>
        <v>plays</v>
      </c>
    </row>
    <row r="2836" spans="1:18" ht="45" x14ac:dyDescent="0.25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8271</v>
      </c>
      <c r="O2836" s="6">
        <f>Table1[[#This Row],[pledged]]/Table1[[#This Row],[goal]]*100</f>
        <v>170</v>
      </c>
      <c r="P2836" s="8">
        <f>Table1[[#This Row],[pledged]]/Table1[[#This Row],[backers_count]]</f>
        <v>64.761904761904759</v>
      </c>
      <c r="Q2836" s="9" t="str">
        <f t="shared" si="88"/>
        <v>theater</v>
      </c>
      <c r="R2836" s="9" t="str">
        <f t="shared" si="89"/>
        <v>plays</v>
      </c>
    </row>
    <row r="2837" spans="1:18" ht="45" x14ac:dyDescent="0.25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8271</v>
      </c>
      <c r="O2837" s="6">
        <f>Table1[[#This Row],[pledged]]/Table1[[#This Row],[goal]]*100</f>
        <v>187.09899999999999</v>
      </c>
      <c r="P2837" s="8">
        <f>Table1[[#This Row],[pledged]]/Table1[[#This Row],[backers_count]]</f>
        <v>20.118172043010752</v>
      </c>
      <c r="Q2837" s="9" t="str">
        <f t="shared" si="88"/>
        <v>theater</v>
      </c>
      <c r="R2837" s="9" t="str">
        <f t="shared" si="89"/>
        <v>plays</v>
      </c>
    </row>
    <row r="2838" spans="1:18" ht="60" x14ac:dyDescent="0.25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8271</v>
      </c>
      <c r="O2838" s="6">
        <f>Table1[[#This Row],[pledged]]/Table1[[#This Row],[goal]]*100</f>
        <v>107.77777777777777</v>
      </c>
      <c r="P2838" s="8">
        <f>Table1[[#This Row],[pledged]]/Table1[[#This Row],[backers_count]]</f>
        <v>44.090909090909093</v>
      </c>
      <c r="Q2838" s="9" t="str">
        <f t="shared" si="88"/>
        <v>theater</v>
      </c>
      <c r="R2838" s="9" t="str">
        <f t="shared" si="89"/>
        <v>plays</v>
      </c>
    </row>
    <row r="2839" spans="1:18" ht="60" x14ac:dyDescent="0.25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8271</v>
      </c>
      <c r="O2839" s="6">
        <f>Table1[[#This Row],[pledged]]/Table1[[#This Row],[goal]]*100</f>
        <v>100</v>
      </c>
      <c r="P2839" s="8">
        <f>Table1[[#This Row],[pledged]]/Table1[[#This Row],[backers_count]]</f>
        <v>40.476190476190474</v>
      </c>
      <c r="Q2839" s="9" t="str">
        <f t="shared" si="88"/>
        <v>theater</v>
      </c>
      <c r="R2839" s="9" t="str">
        <f t="shared" si="89"/>
        <v>plays</v>
      </c>
    </row>
    <row r="2840" spans="1:18" ht="45" x14ac:dyDescent="0.25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8271</v>
      </c>
      <c r="O2840" s="6">
        <f>Table1[[#This Row],[pledged]]/Table1[[#This Row],[goal]]*100</f>
        <v>120.24999999999999</v>
      </c>
      <c r="P2840" s="8">
        <f>Table1[[#This Row],[pledged]]/Table1[[#This Row],[backers_count]]</f>
        <v>44.537037037037038</v>
      </c>
      <c r="Q2840" s="9" t="str">
        <f t="shared" si="88"/>
        <v>theater</v>
      </c>
      <c r="R2840" s="9" t="str">
        <f t="shared" si="89"/>
        <v>plays</v>
      </c>
    </row>
    <row r="2841" spans="1:18" ht="60" x14ac:dyDescent="0.25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8271</v>
      </c>
      <c r="O2841" s="6">
        <f>Table1[[#This Row],[pledged]]/Table1[[#This Row],[goal]]*100</f>
        <v>111.42857142857143</v>
      </c>
      <c r="P2841" s="8">
        <f>Table1[[#This Row],[pledged]]/Table1[[#This Row],[backers_count]]</f>
        <v>125.80645161290323</v>
      </c>
      <c r="Q2841" s="9" t="str">
        <f t="shared" si="88"/>
        <v>theater</v>
      </c>
      <c r="R2841" s="9" t="str">
        <f t="shared" si="89"/>
        <v>plays</v>
      </c>
    </row>
    <row r="2842" spans="1:18" ht="60" x14ac:dyDescent="0.25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8271</v>
      </c>
      <c r="O2842" s="6">
        <f>Table1[[#This Row],[pledged]]/Table1[[#This Row],[goal]]*100</f>
        <v>104</v>
      </c>
      <c r="P2842" s="8">
        <f>Table1[[#This Row],[pledged]]/Table1[[#This Row],[backers_count]]</f>
        <v>19.696969696969695</v>
      </c>
      <c r="Q2842" s="9" t="str">
        <f t="shared" si="88"/>
        <v>theater</v>
      </c>
      <c r="R2842" s="9" t="str">
        <f t="shared" si="89"/>
        <v>plays</v>
      </c>
    </row>
    <row r="2843" spans="1:18" ht="60" x14ac:dyDescent="0.25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8271</v>
      </c>
      <c r="O2843" s="6">
        <f>Table1[[#This Row],[pledged]]/Table1[[#This Row],[goal]]*100</f>
        <v>1</v>
      </c>
      <c r="P2843" s="8">
        <f>Table1[[#This Row],[pledged]]/Table1[[#This Row],[backers_count]]</f>
        <v>10</v>
      </c>
      <c r="Q2843" s="9" t="str">
        <f t="shared" si="88"/>
        <v>theater</v>
      </c>
      <c r="R2843" s="9" t="str">
        <f t="shared" si="89"/>
        <v>plays</v>
      </c>
    </row>
    <row r="2844" spans="1:18" ht="60" x14ac:dyDescent="0.25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8271</v>
      </c>
      <c r="O2844" s="6">
        <f>Table1[[#This Row],[pledged]]/Table1[[#This Row],[goal]]*100</f>
        <v>0</v>
      </c>
      <c r="P2844" s="8" t="e">
        <f>Table1[[#This Row],[pledged]]/Table1[[#This Row],[backers_count]]</f>
        <v>#DIV/0!</v>
      </c>
      <c r="Q2844" s="9" t="str">
        <f t="shared" si="88"/>
        <v>theater</v>
      </c>
      <c r="R2844" s="9" t="str">
        <f t="shared" si="89"/>
        <v>plays</v>
      </c>
    </row>
    <row r="2845" spans="1:18" ht="60" x14ac:dyDescent="0.25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8271</v>
      </c>
      <c r="O2845" s="6">
        <f>Table1[[#This Row],[pledged]]/Table1[[#This Row],[goal]]*100</f>
        <v>0</v>
      </c>
      <c r="P2845" s="8" t="e">
        <f>Table1[[#This Row],[pledged]]/Table1[[#This Row],[backers_count]]</f>
        <v>#DIV/0!</v>
      </c>
      <c r="Q2845" s="9" t="str">
        <f t="shared" si="88"/>
        <v>theater</v>
      </c>
      <c r="R2845" s="9" t="str">
        <f t="shared" si="89"/>
        <v>plays</v>
      </c>
    </row>
    <row r="2846" spans="1:18" ht="60" x14ac:dyDescent="0.25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8271</v>
      </c>
      <c r="O2846" s="6">
        <f>Table1[[#This Row],[pledged]]/Table1[[#This Row],[goal]]*100</f>
        <v>5.4545454545454541</v>
      </c>
      <c r="P2846" s="8">
        <f>Table1[[#This Row],[pledged]]/Table1[[#This Row],[backers_count]]</f>
        <v>30</v>
      </c>
      <c r="Q2846" s="9" t="str">
        <f t="shared" si="88"/>
        <v>theater</v>
      </c>
      <c r="R2846" s="9" t="str">
        <f t="shared" si="89"/>
        <v>plays</v>
      </c>
    </row>
    <row r="2847" spans="1:18" ht="45" x14ac:dyDescent="0.25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8271</v>
      </c>
      <c r="O2847" s="6">
        <f>Table1[[#This Row],[pledged]]/Table1[[#This Row],[goal]]*100</f>
        <v>31.546666666666667</v>
      </c>
      <c r="P2847" s="8">
        <f>Table1[[#This Row],[pledged]]/Table1[[#This Row],[backers_count]]</f>
        <v>60.666666666666664</v>
      </c>
      <c r="Q2847" s="9" t="str">
        <f t="shared" si="88"/>
        <v>theater</v>
      </c>
      <c r="R2847" s="9" t="str">
        <f t="shared" si="89"/>
        <v>plays</v>
      </c>
    </row>
    <row r="2848" spans="1:18" ht="60" x14ac:dyDescent="0.25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8271</v>
      </c>
      <c r="O2848" s="6">
        <f>Table1[[#This Row],[pledged]]/Table1[[#This Row],[goal]]*100</f>
        <v>0</v>
      </c>
      <c r="P2848" s="8" t="e">
        <f>Table1[[#This Row],[pledged]]/Table1[[#This Row],[backers_count]]</f>
        <v>#DIV/0!</v>
      </c>
      <c r="Q2848" s="9" t="str">
        <f t="shared" si="88"/>
        <v>theater</v>
      </c>
      <c r="R2848" s="9" t="str">
        <f t="shared" si="89"/>
        <v>plays</v>
      </c>
    </row>
    <row r="2849" spans="1:18" ht="60" x14ac:dyDescent="0.25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8271</v>
      </c>
      <c r="O2849" s="6">
        <f>Table1[[#This Row],[pledged]]/Table1[[#This Row],[goal]]*100</f>
        <v>0</v>
      </c>
      <c r="P2849" s="8" t="e">
        <f>Table1[[#This Row],[pledged]]/Table1[[#This Row],[backers_count]]</f>
        <v>#DIV/0!</v>
      </c>
      <c r="Q2849" s="9" t="str">
        <f t="shared" si="88"/>
        <v>theater</v>
      </c>
      <c r="R2849" s="9" t="str">
        <f t="shared" si="89"/>
        <v>plays</v>
      </c>
    </row>
    <row r="2850" spans="1:18" ht="60" x14ac:dyDescent="0.25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8271</v>
      </c>
      <c r="O2850" s="6">
        <f>Table1[[#This Row],[pledged]]/Table1[[#This Row],[goal]]*100</f>
        <v>0.2</v>
      </c>
      <c r="P2850" s="8">
        <f>Table1[[#This Row],[pledged]]/Table1[[#This Row],[backers_count]]</f>
        <v>23.333333333333332</v>
      </c>
      <c r="Q2850" s="9" t="str">
        <f t="shared" si="88"/>
        <v>theater</v>
      </c>
      <c r="R2850" s="9" t="str">
        <f t="shared" si="89"/>
        <v>plays</v>
      </c>
    </row>
    <row r="2851" spans="1:18" ht="60" x14ac:dyDescent="0.25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8271</v>
      </c>
      <c r="O2851" s="6">
        <f>Table1[[#This Row],[pledged]]/Table1[[#This Row],[goal]]*100</f>
        <v>1</v>
      </c>
      <c r="P2851" s="8">
        <f>Table1[[#This Row],[pledged]]/Table1[[#This Row],[backers_count]]</f>
        <v>5</v>
      </c>
      <c r="Q2851" s="9" t="str">
        <f t="shared" si="88"/>
        <v>theater</v>
      </c>
      <c r="R2851" s="9" t="str">
        <f t="shared" si="89"/>
        <v>plays</v>
      </c>
    </row>
    <row r="2852" spans="1:18" ht="60" x14ac:dyDescent="0.25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8271</v>
      </c>
      <c r="O2852" s="6">
        <f>Table1[[#This Row],[pledged]]/Table1[[#This Row],[goal]]*100</f>
        <v>3.8875000000000002</v>
      </c>
      <c r="P2852" s="8">
        <f>Table1[[#This Row],[pledged]]/Table1[[#This Row],[backers_count]]</f>
        <v>23.923076923076923</v>
      </c>
      <c r="Q2852" s="9" t="str">
        <f t="shared" si="88"/>
        <v>theater</v>
      </c>
      <c r="R2852" s="9" t="str">
        <f t="shared" si="89"/>
        <v>plays</v>
      </c>
    </row>
    <row r="2853" spans="1:18" ht="60" x14ac:dyDescent="0.25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8271</v>
      </c>
      <c r="O2853" s="6">
        <f>Table1[[#This Row],[pledged]]/Table1[[#This Row],[goal]]*100</f>
        <v>0</v>
      </c>
      <c r="P2853" s="8" t="e">
        <f>Table1[[#This Row],[pledged]]/Table1[[#This Row],[backers_count]]</f>
        <v>#DIV/0!</v>
      </c>
      <c r="Q2853" s="9" t="str">
        <f t="shared" si="88"/>
        <v>theater</v>
      </c>
      <c r="R2853" s="9" t="str">
        <f t="shared" si="89"/>
        <v>plays</v>
      </c>
    </row>
    <row r="2854" spans="1:18" ht="45" x14ac:dyDescent="0.25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8271</v>
      </c>
      <c r="O2854" s="6">
        <f>Table1[[#This Row],[pledged]]/Table1[[#This Row],[goal]]*100</f>
        <v>1.9</v>
      </c>
      <c r="P2854" s="8">
        <f>Table1[[#This Row],[pledged]]/Table1[[#This Row],[backers_count]]</f>
        <v>15.833333333333334</v>
      </c>
      <c r="Q2854" s="9" t="str">
        <f t="shared" si="88"/>
        <v>theater</v>
      </c>
      <c r="R2854" s="9" t="str">
        <f t="shared" si="89"/>
        <v>plays</v>
      </c>
    </row>
    <row r="2855" spans="1:18" ht="60" x14ac:dyDescent="0.25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8271</v>
      </c>
      <c r="O2855" s="6">
        <f>Table1[[#This Row],[pledged]]/Table1[[#This Row],[goal]]*100</f>
        <v>0</v>
      </c>
      <c r="P2855" s="8" t="e">
        <f>Table1[[#This Row],[pledged]]/Table1[[#This Row],[backers_count]]</f>
        <v>#DIV/0!</v>
      </c>
      <c r="Q2855" s="9" t="str">
        <f t="shared" si="88"/>
        <v>theater</v>
      </c>
      <c r="R2855" s="9" t="str">
        <f t="shared" si="89"/>
        <v>plays</v>
      </c>
    </row>
    <row r="2856" spans="1:18" ht="45" x14ac:dyDescent="0.25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8271</v>
      </c>
      <c r="O2856" s="6">
        <f>Table1[[#This Row],[pledged]]/Table1[[#This Row],[goal]]*100</f>
        <v>41.699999999999996</v>
      </c>
      <c r="P2856" s="8">
        <f>Table1[[#This Row],[pledged]]/Table1[[#This Row],[backers_count]]</f>
        <v>29.785714285714285</v>
      </c>
      <c r="Q2856" s="9" t="str">
        <f t="shared" si="88"/>
        <v>theater</v>
      </c>
      <c r="R2856" s="9" t="str">
        <f t="shared" si="89"/>
        <v>plays</v>
      </c>
    </row>
    <row r="2857" spans="1:18" ht="60" x14ac:dyDescent="0.25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8271</v>
      </c>
      <c r="O2857" s="6">
        <f>Table1[[#This Row],[pledged]]/Table1[[#This Row],[goal]]*100</f>
        <v>50</v>
      </c>
      <c r="P2857" s="8">
        <f>Table1[[#This Row],[pledged]]/Table1[[#This Row],[backers_count]]</f>
        <v>60</v>
      </c>
      <c r="Q2857" s="9" t="str">
        <f t="shared" si="88"/>
        <v>theater</v>
      </c>
      <c r="R2857" s="9" t="str">
        <f t="shared" si="89"/>
        <v>plays</v>
      </c>
    </row>
    <row r="2858" spans="1:18" ht="45" x14ac:dyDescent="0.25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8271</v>
      </c>
      <c r="O2858" s="6">
        <f>Table1[[#This Row],[pledged]]/Table1[[#This Row],[goal]]*100</f>
        <v>4.8666666666666663</v>
      </c>
      <c r="P2858" s="8">
        <f>Table1[[#This Row],[pledged]]/Table1[[#This Row],[backers_count]]</f>
        <v>24.333333333333332</v>
      </c>
      <c r="Q2858" s="9" t="str">
        <f t="shared" si="88"/>
        <v>theater</v>
      </c>
      <c r="R2858" s="9" t="str">
        <f t="shared" si="89"/>
        <v>plays</v>
      </c>
    </row>
    <row r="2859" spans="1:18" ht="60" x14ac:dyDescent="0.25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8271</v>
      </c>
      <c r="O2859" s="6">
        <f>Table1[[#This Row],[pledged]]/Table1[[#This Row],[goal]]*100</f>
        <v>19.736842105263158</v>
      </c>
      <c r="P2859" s="8">
        <f>Table1[[#This Row],[pledged]]/Table1[[#This Row],[backers_count]]</f>
        <v>500</v>
      </c>
      <c r="Q2859" s="9" t="str">
        <f t="shared" si="88"/>
        <v>theater</v>
      </c>
      <c r="R2859" s="9" t="str">
        <f t="shared" si="89"/>
        <v>plays</v>
      </c>
    </row>
    <row r="2860" spans="1:18" ht="60" x14ac:dyDescent="0.25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8271</v>
      </c>
      <c r="O2860" s="6">
        <f>Table1[[#This Row],[pledged]]/Table1[[#This Row],[goal]]*100</f>
        <v>0</v>
      </c>
      <c r="P2860" s="8" t="e">
        <f>Table1[[#This Row],[pledged]]/Table1[[#This Row],[backers_count]]</f>
        <v>#DIV/0!</v>
      </c>
      <c r="Q2860" s="9" t="str">
        <f t="shared" si="88"/>
        <v>theater</v>
      </c>
      <c r="R2860" s="9" t="str">
        <f t="shared" si="89"/>
        <v>plays</v>
      </c>
    </row>
    <row r="2861" spans="1:18" ht="45" x14ac:dyDescent="0.25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8271</v>
      </c>
      <c r="O2861" s="6">
        <f>Table1[[#This Row],[pledged]]/Table1[[#This Row],[goal]]*100</f>
        <v>1.7500000000000002</v>
      </c>
      <c r="P2861" s="8">
        <f>Table1[[#This Row],[pledged]]/Table1[[#This Row],[backers_count]]</f>
        <v>35</v>
      </c>
      <c r="Q2861" s="9" t="str">
        <f t="shared" si="88"/>
        <v>theater</v>
      </c>
      <c r="R2861" s="9" t="str">
        <f t="shared" si="89"/>
        <v>plays</v>
      </c>
    </row>
    <row r="2862" spans="1:18" ht="60" x14ac:dyDescent="0.25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8271</v>
      </c>
      <c r="O2862" s="6">
        <f>Table1[[#This Row],[pledged]]/Table1[[#This Row],[goal]]*100</f>
        <v>6.65</v>
      </c>
      <c r="P2862" s="8">
        <f>Table1[[#This Row],[pledged]]/Table1[[#This Row],[backers_count]]</f>
        <v>29.555555555555557</v>
      </c>
      <c r="Q2862" s="9" t="str">
        <f t="shared" si="88"/>
        <v>theater</v>
      </c>
      <c r="R2862" s="9" t="str">
        <f t="shared" si="89"/>
        <v>plays</v>
      </c>
    </row>
    <row r="2863" spans="1:18" ht="60" x14ac:dyDescent="0.25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8271</v>
      </c>
      <c r="O2863" s="6">
        <f>Table1[[#This Row],[pledged]]/Table1[[#This Row],[goal]]*100</f>
        <v>32</v>
      </c>
      <c r="P2863" s="8">
        <f>Table1[[#This Row],[pledged]]/Table1[[#This Row],[backers_count]]</f>
        <v>26.666666666666668</v>
      </c>
      <c r="Q2863" s="9" t="str">
        <f t="shared" si="88"/>
        <v>theater</v>
      </c>
      <c r="R2863" s="9" t="str">
        <f t="shared" si="89"/>
        <v>plays</v>
      </c>
    </row>
    <row r="2864" spans="1:18" ht="45" x14ac:dyDescent="0.25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8271</v>
      </c>
      <c r="O2864" s="6">
        <f>Table1[[#This Row],[pledged]]/Table1[[#This Row],[goal]]*100</f>
        <v>0.43307086614173229</v>
      </c>
      <c r="P2864" s="8">
        <f>Table1[[#This Row],[pledged]]/Table1[[#This Row],[backers_count]]</f>
        <v>18.333333333333332</v>
      </c>
      <c r="Q2864" s="9" t="str">
        <f t="shared" si="88"/>
        <v>theater</v>
      </c>
      <c r="R2864" s="9" t="str">
        <f t="shared" si="89"/>
        <v>plays</v>
      </c>
    </row>
    <row r="2865" spans="1:18" ht="60" x14ac:dyDescent="0.25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8271</v>
      </c>
      <c r="O2865" s="6">
        <f>Table1[[#This Row],[pledged]]/Table1[[#This Row],[goal]]*100</f>
        <v>0.04</v>
      </c>
      <c r="P2865" s="8">
        <f>Table1[[#This Row],[pledged]]/Table1[[#This Row],[backers_count]]</f>
        <v>20</v>
      </c>
      <c r="Q2865" s="9" t="str">
        <f t="shared" si="88"/>
        <v>theater</v>
      </c>
      <c r="R2865" s="9" t="str">
        <f t="shared" si="89"/>
        <v>plays</v>
      </c>
    </row>
    <row r="2866" spans="1:18" x14ac:dyDescent="0.25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8271</v>
      </c>
      <c r="O2866" s="6">
        <f>Table1[[#This Row],[pledged]]/Table1[[#This Row],[goal]]*100</f>
        <v>1.6</v>
      </c>
      <c r="P2866" s="8">
        <f>Table1[[#This Row],[pledged]]/Table1[[#This Row],[backers_count]]</f>
        <v>13.333333333333334</v>
      </c>
      <c r="Q2866" s="9" t="str">
        <f t="shared" si="88"/>
        <v>theater</v>
      </c>
      <c r="R2866" s="9" t="str">
        <f t="shared" si="89"/>
        <v>plays</v>
      </c>
    </row>
    <row r="2867" spans="1:18" ht="60" x14ac:dyDescent="0.25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8271</v>
      </c>
      <c r="O2867" s="6">
        <f>Table1[[#This Row],[pledged]]/Table1[[#This Row],[goal]]*100</f>
        <v>0</v>
      </c>
      <c r="P2867" s="8" t="e">
        <f>Table1[[#This Row],[pledged]]/Table1[[#This Row],[backers_count]]</f>
        <v>#DIV/0!</v>
      </c>
      <c r="Q2867" s="9" t="str">
        <f t="shared" si="88"/>
        <v>theater</v>
      </c>
      <c r="R2867" s="9" t="str">
        <f t="shared" si="89"/>
        <v>plays</v>
      </c>
    </row>
    <row r="2868" spans="1:18" ht="45" x14ac:dyDescent="0.25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8271</v>
      </c>
      <c r="O2868" s="6">
        <f>Table1[[#This Row],[pledged]]/Table1[[#This Row],[goal]]*100</f>
        <v>0.89999999999999991</v>
      </c>
      <c r="P2868" s="8">
        <f>Table1[[#This Row],[pledged]]/Table1[[#This Row],[backers_count]]</f>
        <v>22.5</v>
      </c>
      <c r="Q2868" s="9" t="str">
        <f t="shared" si="88"/>
        <v>theater</v>
      </c>
      <c r="R2868" s="9" t="str">
        <f t="shared" si="89"/>
        <v>plays</v>
      </c>
    </row>
    <row r="2869" spans="1:18" ht="60" x14ac:dyDescent="0.25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8271</v>
      </c>
      <c r="O2869" s="6">
        <f>Table1[[#This Row],[pledged]]/Table1[[#This Row],[goal]]*100</f>
        <v>20.16</v>
      </c>
      <c r="P2869" s="8">
        <f>Table1[[#This Row],[pledged]]/Table1[[#This Row],[backers_count]]</f>
        <v>50.4</v>
      </c>
      <c r="Q2869" s="9" t="str">
        <f t="shared" si="88"/>
        <v>theater</v>
      </c>
      <c r="R2869" s="9" t="str">
        <f t="shared" si="89"/>
        <v>plays</v>
      </c>
    </row>
    <row r="2870" spans="1:18" ht="60" x14ac:dyDescent="0.25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8271</v>
      </c>
      <c r="O2870" s="6">
        <f>Table1[[#This Row],[pledged]]/Table1[[#This Row],[goal]]*100</f>
        <v>42.011733333333332</v>
      </c>
      <c r="P2870" s="8">
        <f>Table1[[#This Row],[pledged]]/Table1[[#This Row],[backers_count]]</f>
        <v>105.02933333333334</v>
      </c>
      <c r="Q2870" s="9" t="str">
        <f t="shared" si="88"/>
        <v>theater</v>
      </c>
      <c r="R2870" s="9" t="str">
        <f t="shared" si="89"/>
        <v>plays</v>
      </c>
    </row>
    <row r="2871" spans="1:18" ht="60" x14ac:dyDescent="0.25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8271</v>
      </c>
      <c r="O2871" s="6">
        <f>Table1[[#This Row],[pledged]]/Table1[[#This Row],[goal]]*100</f>
        <v>0.88500000000000001</v>
      </c>
      <c r="P2871" s="8">
        <f>Table1[[#This Row],[pledged]]/Table1[[#This Row],[backers_count]]</f>
        <v>35.4</v>
      </c>
      <c r="Q2871" s="9" t="str">
        <f t="shared" si="88"/>
        <v>theater</v>
      </c>
      <c r="R2871" s="9" t="str">
        <f t="shared" si="89"/>
        <v>plays</v>
      </c>
    </row>
    <row r="2872" spans="1:18" ht="60" x14ac:dyDescent="0.25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8271</v>
      </c>
      <c r="O2872" s="6">
        <f>Table1[[#This Row],[pledged]]/Table1[[#This Row],[goal]]*100</f>
        <v>15</v>
      </c>
      <c r="P2872" s="8">
        <f>Table1[[#This Row],[pledged]]/Table1[[#This Row],[backers_count]]</f>
        <v>83.333333333333329</v>
      </c>
      <c r="Q2872" s="9" t="str">
        <f t="shared" si="88"/>
        <v>theater</v>
      </c>
      <c r="R2872" s="9" t="str">
        <f t="shared" si="89"/>
        <v>plays</v>
      </c>
    </row>
    <row r="2873" spans="1:18" ht="45" x14ac:dyDescent="0.25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8271</v>
      </c>
      <c r="O2873" s="6">
        <f>Table1[[#This Row],[pledged]]/Table1[[#This Row],[goal]]*100</f>
        <v>4.67</v>
      </c>
      <c r="P2873" s="8">
        <f>Table1[[#This Row],[pledged]]/Table1[[#This Row],[backers_count]]</f>
        <v>35.92307692307692</v>
      </c>
      <c r="Q2873" s="9" t="str">
        <f t="shared" si="88"/>
        <v>theater</v>
      </c>
      <c r="R2873" s="9" t="str">
        <f t="shared" si="89"/>
        <v>plays</v>
      </c>
    </row>
    <row r="2874" spans="1:18" ht="45" x14ac:dyDescent="0.25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8271</v>
      </c>
      <c r="O2874" s="6">
        <f>Table1[[#This Row],[pledged]]/Table1[[#This Row],[goal]]*100</f>
        <v>0</v>
      </c>
      <c r="P2874" s="8" t="e">
        <f>Table1[[#This Row],[pledged]]/Table1[[#This Row],[backers_count]]</f>
        <v>#DIV/0!</v>
      </c>
      <c r="Q2874" s="9" t="str">
        <f t="shared" si="88"/>
        <v>theater</v>
      </c>
      <c r="R2874" s="9" t="str">
        <f t="shared" si="89"/>
        <v>plays</v>
      </c>
    </row>
    <row r="2875" spans="1:18" ht="60" x14ac:dyDescent="0.25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8271</v>
      </c>
      <c r="O2875" s="6">
        <f>Table1[[#This Row],[pledged]]/Table1[[#This Row],[goal]]*100</f>
        <v>38.119999999999997</v>
      </c>
      <c r="P2875" s="8">
        <f>Table1[[#This Row],[pledged]]/Table1[[#This Row],[backers_count]]</f>
        <v>119.125</v>
      </c>
      <c r="Q2875" s="9" t="str">
        <f t="shared" si="88"/>
        <v>theater</v>
      </c>
      <c r="R2875" s="9" t="str">
        <f t="shared" si="89"/>
        <v>plays</v>
      </c>
    </row>
    <row r="2876" spans="1:18" ht="60" x14ac:dyDescent="0.25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8271</v>
      </c>
      <c r="O2876" s="6">
        <f>Table1[[#This Row],[pledged]]/Table1[[#This Row],[goal]]*100</f>
        <v>5.42</v>
      </c>
      <c r="P2876" s="8">
        <f>Table1[[#This Row],[pledged]]/Table1[[#This Row],[backers_count]]</f>
        <v>90.333333333333329</v>
      </c>
      <c r="Q2876" s="9" t="str">
        <f t="shared" si="88"/>
        <v>theater</v>
      </c>
      <c r="R2876" s="9" t="str">
        <f t="shared" si="89"/>
        <v>plays</v>
      </c>
    </row>
    <row r="2877" spans="1:18" ht="60" x14ac:dyDescent="0.25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8271</v>
      </c>
      <c r="O2877" s="6">
        <f>Table1[[#This Row],[pledged]]/Table1[[#This Row],[goal]]*100</f>
        <v>3.4999999999999996E-2</v>
      </c>
      <c r="P2877" s="8">
        <f>Table1[[#This Row],[pledged]]/Table1[[#This Row],[backers_count]]</f>
        <v>2.3333333333333335</v>
      </c>
      <c r="Q2877" s="9" t="str">
        <f t="shared" si="88"/>
        <v>theater</v>
      </c>
      <c r="R2877" s="9" t="str">
        <f t="shared" si="89"/>
        <v>plays</v>
      </c>
    </row>
    <row r="2878" spans="1:18" ht="60" x14ac:dyDescent="0.25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8271</v>
      </c>
      <c r="O2878" s="6">
        <f>Table1[[#This Row],[pledged]]/Table1[[#This Row],[goal]]*100</f>
        <v>0</v>
      </c>
      <c r="P2878" s="8" t="e">
        <f>Table1[[#This Row],[pledged]]/Table1[[#This Row],[backers_count]]</f>
        <v>#DIV/0!</v>
      </c>
      <c r="Q2878" s="9" t="str">
        <f t="shared" si="88"/>
        <v>theater</v>
      </c>
      <c r="R2878" s="9" t="str">
        <f t="shared" si="89"/>
        <v>plays</v>
      </c>
    </row>
    <row r="2879" spans="1:18" ht="60" x14ac:dyDescent="0.25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8271</v>
      </c>
      <c r="O2879" s="6">
        <f>Table1[[#This Row],[pledged]]/Table1[[#This Row],[goal]]*100</f>
        <v>10.833333333333334</v>
      </c>
      <c r="P2879" s="8">
        <f>Table1[[#This Row],[pledged]]/Table1[[#This Row],[backers_count]]</f>
        <v>108.33333333333333</v>
      </c>
      <c r="Q2879" s="9" t="str">
        <f t="shared" si="88"/>
        <v>theater</v>
      </c>
      <c r="R2879" s="9" t="str">
        <f t="shared" si="89"/>
        <v>plays</v>
      </c>
    </row>
    <row r="2880" spans="1:18" ht="45" x14ac:dyDescent="0.25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8271</v>
      </c>
      <c r="O2880" s="6">
        <f>Table1[[#This Row],[pledged]]/Table1[[#This Row],[goal]]*100</f>
        <v>2.1</v>
      </c>
      <c r="P2880" s="8">
        <f>Table1[[#This Row],[pledged]]/Table1[[#This Row],[backers_count]]</f>
        <v>15.75</v>
      </c>
      <c r="Q2880" s="9" t="str">
        <f t="shared" si="88"/>
        <v>theater</v>
      </c>
      <c r="R2880" s="9" t="str">
        <f t="shared" si="89"/>
        <v>plays</v>
      </c>
    </row>
    <row r="2881" spans="1:18" ht="45" x14ac:dyDescent="0.25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8271</v>
      </c>
      <c r="O2881" s="6">
        <f>Table1[[#This Row],[pledged]]/Table1[[#This Row],[goal]]*100</f>
        <v>0.2589285714285714</v>
      </c>
      <c r="P2881" s="8">
        <f>Table1[[#This Row],[pledged]]/Table1[[#This Row],[backers_count]]</f>
        <v>29</v>
      </c>
      <c r="Q2881" s="9" t="str">
        <f t="shared" si="88"/>
        <v>theater</v>
      </c>
      <c r="R2881" s="9" t="str">
        <f t="shared" si="89"/>
        <v>plays</v>
      </c>
    </row>
    <row r="2882" spans="1:18" ht="60" x14ac:dyDescent="0.25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8271</v>
      </c>
      <c r="O2882" s="6">
        <f>Table1[[#This Row],[pledged]]/Table1[[#This Row],[goal]]*100</f>
        <v>23.333333333333332</v>
      </c>
      <c r="P2882" s="8">
        <f>Table1[[#This Row],[pledged]]/Table1[[#This Row],[backers_count]]</f>
        <v>96.551724137931032</v>
      </c>
      <c r="Q2882" s="9" t="str">
        <f t="shared" ref="Q2882:Q2945" si="90">LEFT($N2882,SEARCH("/",$N2882)-1)</f>
        <v>theater</v>
      </c>
      <c r="R2882" s="9" t="str">
        <f t="shared" ref="R2882:R2945" si="91">RIGHT(N2882,LEN(N2882)-SEARCH("/",N2882))</f>
        <v>plays</v>
      </c>
    </row>
    <row r="2883" spans="1:18" ht="60" x14ac:dyDescent="0.25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8271</v>
      </c>
      <c r="O2883" s="6">
        <f>Table1[[#This Row],[pledged]]/Table1[[#This Row],[goal]]*100</f>
        <v>0</v>
      </c>
      <c r="P2883" s="8" t="e">
        <f>Table1[[#This Row],[pledged]]/Table1[[#This Row],[backers_count]]</f>
        <v>#DIV/0!</v>
      </c>
      <c r="Q2883" s="9" t="str">
        <f t="shared" si="90"/>
        <v>theater</v>
      </c>
      <c r="R2883" s="9" t="str">
        <f t="shared" si="91"/>
        <v>plays</v>
      </c>
    </row>
    <row r="2884" spans="1:18" ht="60" x14ac:dyDescent="0.25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8271</v>
      </c>
      <c r="O2884" s="6">
        <f>Table1[[#This Row],[pledged]]/Table1[[#This Row],[goal]]*100</f>
        <v>33.6</v>
      </c>
      <c r="P2884" s="8">
        <f>Table1[[#This Row],[pledged]]/Table1[[#This Row],[backers_count]]</f>
        <v>63</v>
      </c>
      <c r="Q2884" s="9" t="str">
        <f t="shared" si="90"/>
        <v>theater</v>
      </c>
      <c r="R2884" s="9" t="str">
        <f t="shared" si="91"/>
        <v>plays</v>
      </c>
    </row>
    <row r="2885" spans="1:18" ht="60" x14ac:dyDescent="0.25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8271</v>
      </c>
      <c r="O2885" s="6">
        <f>Table1[[#This Row],[pledged]]/Table1[[#This Row],[goal]]*100</f>
        <v>19.079999999999998</v>
      </c>
      <c r="P2885" s="8">
        <f>Table1[[#This Row],[pledged]]/Table1[[#This Row],[backers_count]]</f>
        <v>381.6</v>
      </c>
      <c r="Q2885" s="9" t="str">
        <f t="shared" si="90"/>
        <v>theater</v>
      </c>
      <c r="R2885" s="9" t="str">
        <f t="shared" si="91"/>
        <v>plays</v>
      </c>
    </row>
    <row r="2886" spans="1:18" ht="45" x14ac:dyDescent="0.25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8271</v>
      </c>
      <c r="O2886" s="6">
        <f>Table1[[#This Row],[pledged]]/Table1[[#This Row],[goal]]*100</f>
        <v>0.41111111111111115</v>
      </c>
      <c r="P2886" s="8">
        <f>Table1[[#This Row],[pledged]]/Table1[[#This Row],[backers_count]]</f>
        <v>46.25</v>
      </c>
      <c r="Q2886" s="9" t="str">
        <f t="shared" si="90"/>
        <v>theater</v>
      </c>
      <c r="R2886" s="9" t="str">
        <f t="shared" si="91"/>
        <v>plays</v>
      </c>
    </row>
    <row r="2887" spans="1:18" ht="30" x14ac:dyDescent="0.25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8271</v>
      </c>
      <c r="O2887" s="6">
        <f>Table1[[#This Row],[pledged]]/Table1[[#This Row],[goal]]*100</f>
        <v>32.5</v>
      </c>
      <c r="P2887" s="8">
        <f>Table1[[#This Row],[pledged]]/Table1[[#This Row],[backers_count]]</f>
        <v>26</v>
      </c>
      <c r="Q2887" s="9" t="str">
        <f t="shared" si="90"/>
        <v>theater</v>
      </c>
      <c r="R2887" s="9" t="str">
        <f t="shared" si="91"/>
        <v>plays</v>
      </c>
    </row>
    <row r="2888" spans="1:18" ht="60" x14ac:dyDescent="0.25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8271</v>
      </c>
      <c r="O2888" s="6">
        <f>Table1[[#This Row],[pledged]]/Table1[[#This Row],[goal]]*100</f>
        <v>5</v>
      </c>
      <c r="P2888" s="8">
        <f>Table1[[#This Row],[pledged]]/Table1[[#This Row],[backers_count]]</f>
        <v>10</v>
      </c>
      <c r="Q2888" s="9" t="str">
        <f t="shared" si="90"/>
        <v>theater</v>
      </c>
      <c r="R2888" s="9" t="str">
        <f t="shared" si="91"/>
        <v>plays</v>
      </c>
    </row>
    <row r="2889" spans="1:18" ht="60" x14ac:dyDescent="0.25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8271</v>
      </c>
      <c r="O2889" s="6">
        <f>Table1[[#This Row],[pledged]]/Table1[[#This Row],[goal]]*100</f>
        <v>0.16666666666666669</v>
      </c>
      <c r="P2889" s="8">
        <f>Table1[[#This Row],[pledged]]/Table1[[#This Row],[backers_count]]</f>
        <v>5</v>
      </c>
      <c r="Q2889" s="9" t="str">
        <f t="shared" si="90"/>
        <v>theater</v>
      </c>
      <c r="R2889" s="9" t="str">
        <f t="shared" si="91"/>
        <v>plays</v>
      </c>
    </row>
    <row r="2890" spans="1:18" ht="60" x14ac:dyDescent="0.25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8271</v>
      </c>
      <c r="O2890" s="6">
        <f>Table1[[#This Row],[pledged]]/Table1[[#This Row],[goal]]*100</f>
        <v>0</v>
      </c>
      <c r="P2890" s="8" t="e">
        <f>Table1[[#This Row],[pledged]]/Table1[[#This Row],[backers_count]]</f>
        <v>#DIV/0!</v>
      </c>
      <c r="Q2890" s="9" t="str">
        <f t="shared" si="90"/>
        <v>theater</v>
      </c>
      <c r="R2890" s="9" t="str">
        <f t="shared" si="91"/>
        <v>plays</v>
      </c>
    </row>
    <row r="2891" spans="1:18" ht="45" x14ac:dyDescent="0.25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8271</v>
      </c>
      <c r="O2891" s="6">
        <f>Table1[[#This Row],[pledged]]/Table1[[#This Row],[goal]]*100</f>
        <v>38.066666666666663</v>
      </c>
      <c r="P2891" s="8">
        <f>Table1[[#This Row],[pledged]]/Table1[[#This Row],[backers_count]]</f>
        <v>81.571428571428569</v>
      </c>
      <c r="Q2891" s="9" t="str">
        <f t="shared" si="90"/>
        <v>theater</v>
      </c>
      <c r="R2891" s="9" t="str">
        <f t="shared" si="91"/>
        <v>plays</v>
      </c>
    </row>
    <row r="2892" spans="1:18" ht="60" x14ac:dyDescent="0.25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8271</v>
      </c>
      <c r="O2892" s="6">
        <f>Table1[[#This Row],[pledged]]/Table1[[#This Row],[goal]]*100</f>
        <v>1.05</v>
      </c>
      <c r="P2892" s="8">
        <f>Table1[[#This Row],[pledged]]/Table1[[#This Row],[backers_count]]</f>
        <v>7</v>
      </c>
      <c r="Q2892" s="9" t="str">
        <f t="shared" si="90"/>
        <v>theater</v>
      </c>
      <c r="R2892" s="9" t="str">
        <f t="shared" si="91"/>
        <v>plays</v>
      </c>
    </row>
    <row r="2893" spans="1:18" ht="60" x14ac:dyDescent="0.25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8271</v>
      </c>
      <c r="O2893" s="6">
        <f>Table1[[#This Row],[pledged]]/Table1[[#This Row],[goal]]*100</f>
        <v>2.73</v>
      </c>
      <c r="P2893" s="8">
        <f>Table1[[#This Row],[pledged]]/Table1[[#This Row],[backers_count]]</f>
        <v>27.3</v>
      </c>
      <c r="Q2893" s="9" t="str">
        <f t="shared" si="90"/>
        <v>theater</v>
      </c>
      <c r="R2893" s="9" t="str">
        <f t="shared" si="91"/>
        <v>plays</v>
      </c>
    </row>
    <row r="2894" spans="1:18" ht="45" x14ac:dyDescent="0.25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8271</v>
      </c>
      <c r="O2894" s="6">
        <f>Table1[[#This Row],[pledged]]/Table1[[#This Row],[goal]]*100</f>
        <v>9.0909090909090917</v>
      </c>
      <c r="P2894" s="8">
        <f>Table1[[#This Row],[pledged]]/Table1[[#This Row],[backers_count]]</f>
        <v>29.411764705882351</v>
      </c>
      <c r="Q2894" s="9" t="str">
        <f t="shared" si="90"/>
        <v>theater</v>
      </c>
      <c r="R2894" s="9" t="str">
        <f t="shared" si="91"/>
        <v>plays</v>
      </c>
    </row>
    <row r="2895" spans="1:18" ht="30" x14ac:dyDescent="0.25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8271</v>
      </c>
      <c r="O2895" s="6">
        <f>Table1[[#This Row],[pledged]]/Table1[[#This Row],[goal]]*100</f>
        <v>0.5</v>
      </c>
      <c r="P2895" s="8">
        <f>Table1[[#This Row],[pledged]]/Table1[[#This Row],[backers_count]]</f>
        <v>12.5</v>
      </c>
      <c r="Q2895" s="9" t="str">
        <f t="shared" si="90"/>
        <v>theater</v>
      </c>
      <c r="R2895" s="9" t="str">
        <f t="shared" si="91"/>
        <v>plays</v>
      </c>
    </row>
    <row r="2896" spans="1:18" ht="30" x14ac:dyDescent="0.25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8271</v>
      </c>
      <c r="O2896" s="6">
        <f>Table1[[#This Row],[pledged]]/Table1[[#This Row],[goal]]*100</f>
        <v>0</v>
      </c>
      <c r="P2896" s="8" t="e">
        <f>Table1[[#This Row],[pledged]]/Table1[[#This Row],[backers_count]]</f>
        <v>#DIV/0!</v>
      </c>
      <c r="Q2896" s="9" t="str">
        <f t="shared" si="90"/>
        <v>theater</v>
      </c>
      <c r="R2896" s="9" t="str">
        <f t="shared" si="91"/>
        <v>plays</v>
      </c>
    </row>
    <row r="2897" spans="1:18" ht="60" x14ac:dyDescent="0.25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8271</v>
      </c>
      <c r="O2897" s="6">
        <f>Table1[[#This Row],[pledged]]/Table1[[#This Row],[goal]]*100</f>
        <v>4.5999999999999996</v>
      </c>
      <c r="P2897" s="8">
        <f>Table1[[#This Row],[pledged]]/Table1[[#This Row],[backers_count]]</f>
        <v>5.75</v>
      </c>
      <c r="Q2897" s="9" t="str">
        <f t="shared" si="90"/>
        <v>theater</v>
      </c>
      <c r="R2897" s="9" t="str">
        <f t="shared" si="91"/>
        <v>plays</v>
      </c>
    </row>
    <row r="2898" spans="1:18" ht="45" x14ac:dyDescent="0.25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8271</v>
      </c>
      <c r="O2898" s="6">
        <f>Table1[[#This Row],[pledged]]/Table1[[#This Row],[goal]]*100</f>
        <v>20.833333333333336</v>
      </c>
      <c r="P2898" s="8">
        <f>Table1[[#This Row],[pledged]]/Table1[[#This Row],[backers_count]]</f>
        <v>52.083333333333336</v>
      </c>
      <c r="Q2898" s="9" t="str">
        <f t="shared" si="90"/>
        <v>theater</v>
      </c>
      <c r="R2898" s="9" t="str">
        <f t="shared" si="91"/>
        <v>plays</v>
      </c>
    </row>
    <row r="2899" spans="1:18" ht="60" x14ac:dyDescent="0.25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8271</v>
      </c>
      <c r="O2899" s="6">
        <f>Table1[[#This Row],[pledged]]/Table1[[#This Row],[goal]]*100</f>
        <v>4.583333333333333</v>
      </c>
      <c r="P2899" s="8">
        <f>Table1[[#This Row],[pledged]]/Table1[[#This Row],[backers_count]]</f>
        <v>183.33333333333334</v>
      </c>
      <c r="Q2899" s="9" t="str">
        <f t="shared" si="90"/>
        <v>theater</v>
      </c>
      <c r="R2899" s="9" t="str">
        <f t="shared" si="91"/>
        <v>plays</v>
      </c>
    </row>
    <row r="2900" spans="1:18" ht="60" x14ac:dyDescent="0.25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8271</v>
      </c>
      <c r="O2900" s="6">
        <f>Table1[[#This Row],[pledged]]/Table1[[#This Row],[goal]]*100</f>
        <v>4.2133333333333338</v>
      </c>
      <c r="P2900" s="8">
        <f>Table1[[#This Row],[pledged]]/Table1[[#This Row],[backers_count]]</f>
        <v>26.333333333333332</v>
      </c>
      <c r="Q2900" s="9" t="str">
        <f t="shared" si="90"/>
        <v>theater</v>
      </c>
      <c r="R2900" s="9" t="str">
        <f t="shared" si="91"/>
        <v>plays</v>
      </c>
    </row>
    <row r="2901" spans="1:18" ht="60" x14ac:dyDescent="0.25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8271</v>
      </c>
      <c r="O2901" s="6">
        <f>Table1[[#This Row],[pledged]]/Table1[[#This Row],[goal]]*100</f>
        <v>0</v>
      </c>
      <c r="P2901" s="8" t="e">
        <f>Table1[[#This Row],[pledged]]/Table1[[#This Row],[backers_count]]</f>
        <v>#DIV/0!</v>
      </c>
      <c r="Q2901" s="9" t="str">
        <f t="shared" si="90"/>
        <v>theater</v>
      </c>
      <c r="R2901" s="9" t="str">
        <f t="shared" si="91"/>
        <v>plays</v>
      </c>
    </row>
    <row r="2902" spans="1:18" ht="60" x14ac:dyDescent="0.25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8271</v>
      </c>
      <c r="O2902" s="6">
        <f>Table1[[#This Row],[pledged]]/Table1[[#This Row],[goal]]*100</f>
        <v>61.909090909090914</v>
      </c>
      <c r="P2902" s="8">
        <f>Table1[[#This Row],[pledged]]/Table1[[#This Row],[backers_count]]</f>
        <v>486.42857142857144</v>
      </c>
      <c r="Q2902" s="9" t="str">
        <f t="shared" si="90"/>
        <v>theater</v>
      </c>
      <c r="R2902" s="9" t="str">
        <f t="shared" si="91"/>
        <v>plays</v>
      </c>
    </row>
    <row r="2903" spans="1:18" ht="60" x14ac:dyDescent="0.25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8271</v>
      </c>
      <c r="O2903" s="6">
        <f>Table1[[#This Row],[pledged]]/Table1[[#This Row],[goal]]*100</f>
        <v>0.8</v>
      </c>
      <c r="P2903" s="8">
        <f>Table1[[#This Row],[pledged]]/Table1[[#This Row],[backers_count]]</f>
        <v>3</v>
      </c>
      <c r="Q2903" s="9" t="str">
        <f t="shared" si="90"/>
        <v>theater</v>
      </c>
      <c r="R2903" s="9" t="str">
        <f t="shared" si="91"/>
        <v>plays</v>
      </c>
    </row>
    <row r="2904" spans="1:18" ht="45" x14ac:dyDescent="0.25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8271</v>
      </c>
      <c r="O2904" s="6">
        <f>Table1[[#This Row],[pledged]]/Table1[[#This Row],[goal]]*100</f>
        <v>1.6666666666666666E-2</v>
      </c>
      <c r="P2904" s="8">
        <f>Table1[[#This Row],[pledged]]/Table1[[#This Row],[backers_count]]</f>
        <v>25</v>
      </c>
      <c r="Q2904" s="9" t="str">
        <f t="shared" si="90"/>
        <v>theater</v>
      </c>
      <c r="R2904" s="9" t="str">
        <f t="shared" si="91"/>
        <v>plays</v>
      </c>
    </row>
    <row r="2905" spans="1:18" ht="60" x14ac:dyDescent="0.25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8271</v>
      </c>
      <c r="O2905" s="6">
        <f>Table1[[#This Row],[pledged]]/Table1[[#This Row],[goal]]*100</f>
        <v>0.77999999999999992</v>
      </c>
      <c r="P2905" s="8">
        <f>Table1[[#This Row],[pledged]]/Table1[[#This Row],[backers_count]]</f>
        <v>9.75</v>
      </c>
      <c r="Q2905" s="9" t="str">
        <f t="shared" si="90"/>
        <v>theater</v>
      </c>
      <c r="R2905" s="9" t="str">
        <f t="shared" si="91"/>
        <v>plays</v>
      </c>
    </row>
    <row r="2906" spans="1:18" ht="60" x14ac:dyDescent="0.25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8271</v>
      </c>
      <c r="O2906" s="6">
        <f>Table1[[#This Row],[pledged]]/Table1[[#This Row],[goal]]*100</f>
        <v>5</v>
      </c>
      <c r="P2906" s="8">
        <f>Table1[[#This Row],[pledged]]/Table1[[#This Row],[backers_count]]</f>
        <v>18.75</v>
      </c>
      <c r="Q2906" s="9" t="str">
        <f t="shared" si="90"/>
        <v>theater</v>
      </c>
      <c r="R2906" s="9" t="str">
        <f t="shared" si="91"/>
        <v>plays</v>
      </c>
    </row>
    <row r="2907" spans="1:18" ht="45" x14ac:dyDescent="0.25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8271</v>
      </c>
      <c r="O2907" s="6">
        <f>Table1[[#This Row],[pledged]]/Table1[[#This Row],[goal]]*100</f>
        <v>17.771428571428572</v>
      </c>
      <c r="P2907" s="8">
        <f>Table1[[#This Row],[pledged]]/Table1[[#This Row],[backers_count]]</f>
        <v>36.588235294117645</v>
      </c>
      <c r="Q2907" s="9" t="str">
        <f t="shared" si="90"/>
        <v>theater</v>
      </c>
      <c r="R2907" s="9" t="str">
        <f t="shared" si="91"/>
        <v>plays</v>
      </c>
    </row>
    <row r="2908" spans="1:18" ht="60" x14ac:dyDescent="0.25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8271</v>
      </c>
      <c r="O2908" s="6">
        <f>Table1[[#This Row],[pledged]]/Table1[[#This Row],[goal]]*100</f>
        <v>9.4166666666666661</v>
      </c>
      <c r="P2908" s="8">
        <f>Table1[[#This Row],[pledged]]/Table1[[#This Row],[backers_count]]</f>
        <v>80.714285714285708</v>
      </c>
      <c r="Q2908" s="9" t="str">
        <f t="shared" si="90"/>
        <v>theater</v>
      </c>
      <c r="R2908" s="9" t="str">
        <f t="shared" si="91"/>
        <v>plays</v>
      </c>
    </row>
    <row r="2909" spans="1:18" ht="60" x14ac:dyDescent="0.25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8271</v>
      </c>
      <c r="O2909" s="6">
        <f>Table1[[#This Row],[pledged]]/Table1[[#This Row],[goal]]*100</f>
        <v>0.08</v>
      </c>
      <c r="P2909" s="8">
        <f>Table1[[#This Row],[pledged]]/Table1[[#This Row],[backers_count]]</f>
        <v>1</v>
      </c>
      <c r="Q2909" s="9" t="str">
        <f t="shared" si="90"/>
        <v>theater</v>
      </c>
      <c r="R2909" s="9" t="str">
        <f t="shared" si="91"/>
        <v>plays</v>
      </c>
    </row>
    <row r="2910" spans="1:18" ht="60" x14ac:dyDescent="0.25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8271</v>
      </c>
      <c r="O2910" s="6">
        <f>Table1[[#This Row],[pledged]]/Table1[[#This Row],[goal]]*100</f>
        <v>2.75</v>
      </c>
      <c r="P2910" s="8">
        <f>Table1[[#This Row],[pledged]]/Table1[[#This Row],[backers_count]]</f>
        <v>52.8</v>
      </c>
      <c r="Q2910" s="9" t="str">
        <f t="shared" si="90"/>
        <v>theater</v>
      </c>
      <c r="R2910" s="9" t="str">
        <f t="shared" si="91"/>
        <v>plays</v>
      </c>
    </row>
    <row r="2911" spans="1:18" ht="60" x14ac:dyDescent="0.25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8271</v>
      </c>
      <c r="O2911" s="6">
        <f>Table1[[#This Row],[pledged]]/Table1[[#This Row],[goal]]*100</f>
        <v>1.1111111111111112E-2</v>
      </c>
      <c r="P2911" s="8">
        <f>Table1[[#This Row],[pledged]]/Table1[[#This Row],[backers_count]]</f>
        <v>20</v>
      </c>
      <c r="Q2911" s="9" t="str">
        <f t="shared" si="90"/>
        <v>theater</v>
      </c>
      <c r="R2911" s="9" t="str">
        <f t="shared" si="91"/>
        <v>plays</v>
      </c>
    </row>
    <row r="2912" spans="1:18" ht="45" x14ac:dyDescent="0.25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8271</v>
      </c>
      <c r="O2912" s="6">
        <f>Table1[[#This Row],[pledged]]/Table1[[#This Row],[goal]]*100</f>
        <v>3.3333333333333335E-3</v>
      </c>
      <c r="P2912" s="8">
        <f>Table1[[#This Row],[pledged]]/Table1[[#This Row],[backers_count]]</f>
        <v>1</v>
      </c>
      <c r="Q2912" s="9" t="str">
        <f t="shared" si="90"/>
        <v>theater</v>
      </c>
      <c r="R2912" s="9" t="str">
        <f t="shared" si="91"/>
        <v>plays</v>
      </c>
    </row>
    <row r="2913" spans="1:18" ht="60" x14ac:dyDescent="0.25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8271</v>
      </c>
      <c r="O2913" s="6">
        <f>Table1[[#This Row],[pledged]]/Table1[[#This Row],[goal]]*100</f>
        <v>36.5</v>
      </c>
      <c r="P2913" s="8">
        <f>Table1[[#This Row],[pledged]]/Table1[[#This Row],[backers_count]]</f>
        <v>46.928571428571431</v>
      </c>
      <c r="Q2913" s="9" t="str">
        <f t="shared" si="90"/>
        <v>theater</v>
      </c>
      <c r="R2913" s="9" t="str">
        <f t="shared" si="91"/>
        <v>plays</v>
      </c>
    </row>
    <row r="2914" spans="1:18" ht="60" x14ac:dyDescent="0.25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8271</v>
      </c>
      <c r="O2914" s="6">
        <f>Table1[[#This Row],[pledged]]/Table1[[#This Row],[goal]]*100</f>
        <v>14.058171745152354</v>
      </c>
      <c r="P2914" s="8">
        <f>Table1[[#This Row],[pledged]]/Table1[[#This Row],[backers_count]]</f>
        <v>78.07692307692308</v>
      </c>
      <c r="Q2914" s="9" t="str">
        <f t="shared" si="90"/>
        <v>theater</v>
      </c>
      <c r="R2914" s="9" t="str">
        <f t="shared" si="91"/>
        <v>plays</v>
      </c>
    </row>
    <row r="2915" spans="1:18" ht="60" x14ac:dyDescent="0.25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8271</v>
      </c>
      <c r="O2915" s="6">
        <f>Table1[[#This Row],[pledged]]/Table1[[#This Row],[goal]]*100</f>
        <v>0.02</v>
      </c>
      <c r="P2915" s="8">
        <f>Table1[[#This Row],[pledged]]/Table1[[#This Row],[backers_count]]</f>
        <v>1</v>
      </c>
      <c r="Q2915" s="9" t="str">
        <f t="shared" si="90"/>
        <v>theater</v>
      </c>
      <c r="R2915" s="9" t="str">
        <f t="shared" si="91"/>
        <v>plays</v>
      </c>
    </row>
    <row r="2916" spans="1:18" ht="30" x14ac:dyDescent="0.25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8271</v>
      </c>
      <c r="O2916" s="6">
        <f>Table1[[#This Row],[pledged]]/Table1[[#This Row],[goal]]*100</f>
        <v>4.0000000000000001E-3</v>
      </c>
      <c r="P2916" s="8">
        <f>Table1[[#This Row],[pledged]]/Table1[[#This Row],[backers_count]]</f>
        <v>1</v>
      </c>
      <c r="Q2916" s="9" t="str">
        <f t="shared" si="90"/>
        <v>theater</v>
      </c>
      <c r="R2916" s="9" t="str">
        <f t="shared" si="91"/>
        <v>plays</v>
      </c>
    </row>
    <row r="2917" spans="1:18" ht="45" x14ac:dyDescent="0.25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8271</v>
      </c>
      <c r="O2917" s="6">
        <f>Table1[[#This Row],[pledged]]/Table1[[#This Row],[goal]]*100</f>
        <v>61.1</v>
      </c>
      <c r="P2917" s="8">
        <f>Table1[[#This Row],[pledged]]/Table1[[#This Row],[backers_count]]</f>
        <v>203.66666666666666</v>
      </c>
      <c r="Q2917" s="9" t="str">
        <f t="shared" si="90"/>
        <v>theater</v>
      </c>
      <c r="R2917" s="9" t="str">
        <f t="shared" si="91"/>
        <v>plays</v>
      </c>
    </row>
    <row r="2918" spans="1:18" ht="45" x14ac:dyDescent="0.25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8271</v>
      </c>
      <c r="O2918" s="6">
        <f>Table1[[#This Row],[pledged]]/Table1[[#This Row],[goal]]*100</f>
        <v>7.8378378378378386</v>
      </c>
      <c r="P2918" s="8">
        <f>Table1[[#This Row],[pledged]]/Table1[[#This Row],[backers_count]]</f>
        <v>20.714285714285715</v>
      </c>
      <c r="Q2918" s="9" t="str">
        <f t="shared" si="90"/>
        <v>theater</v>
      </c>
      <c r="R2918" s="9" t="str">
        <f t="shared" si="91"/>
        <v>plays</v>
      </c>
    </row>
    <row r="2919" spans="1:18" ht="45" x14ac:dyDescent="0.25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8271</v>
      </c>
      <c r="O2919" s="6">
        <f>Table1[[#This Row],[pledged]]/Table1[[#This Row],[goal]]*100</f>
        <v>21.85</v>
      </c>
      <c r="P2919" s="8">
        <f>Table1[[#This Row],[pledged]]/Table1[[#This Row],[backers_count]]</f>
        <v>48.555555555555557</v>
      </c>
      <c r="Q2919" s="9" t="str">
        <f t="shared" si="90"/>
        <v>theater</v>
      </c>
      <c r="R2919" s="9" t="str">
        <f t="shared" si="91"/>
        <v>plays</v>
      </c>
    </row>
    <row r="2920" spans="1:18" ht="45" x14ac:dyDescent="0.25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8271</v>
      </c>
      <c r="O2920" s="6">
        <f>Table1[[#This Row],[pledged]]/Table1[[#This Row],[goal]]*100</f>
        <v>27.24</v>
      </c>
      <c r="P2920" s="8">
        <f>Table1[[#This Row],[pledged]]/Table1[[#This Row],[backers_count]]</f>
        <v>68.099999999999994</v>
      </c>
      <c r="Q2920" s="9" t="str">
        <f t="shared" si="90"/>
        <v>theater</v>
      </c>
      <c r="R2920" s="9" t="str">
        <f t="shared" si="91"/>
        <v>plays</v>
      </c>
    </row>
    <row r="2921" spans="1:18" ht="45" x14ac:dyDescent="0.25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8271</v>
      </c>
      <c r="O2921" s="6">
        <f>Table1[[#This Row],[pledged]]/Table1[[#This Row],[goal]]*100</f>
        <v>8.5</v>
      </c>
      <c r="P2921" s="8">
        <f>Table1[[#This Row],[pledged]]/Table1[[#This Row],[backers_count]]</f>
        <v>8.5</v>
      </c>
      <c r="Q2921" s="9" t="str">
        <f t="shared" si="90"/>
        <v>theater</v>
      </c>
      <c r="R2921" s="9" t="str">
        <f t="shared" si="91"/>
        <v>plays</v>
      </c>
    </row>
    <row r="2922" spans="1:18" ht="60" x14ac:dyDescent="0.25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8271</v>
      </c>
      <c r="O2922" s="6">
        <f>Table1[[#This Row],[pledged]]/Table1[[#This Row],[goal]]*100</f>
        <v>26.840000000000003</v>
      </c>
      <c r="P2922" s="8">
        <f>Table1[[#This Row],[pledged]]/Table1[[#This Row],[backers_count]]</f>
        <v>51.615384615384613</v>
      </c>
      <c r="Q2922" s="9" t="str">
        <f t="shared" si="90"/>
        <v>theater</v>
      </c>
      <c r="R2922" s="9" t="str">
        <f t="shared" si="91"/>
        <v>plays</v>
      </c>
    </row>
    <row r="2923" spans="1:18" ht="45" x14ac:dyDescent="0.25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8305</v>
      </c>
      <c r="O2923" s="6">
        <f>Table1[[#This Row],[pledged]]/Table1[[#This Row],[goal]]*100</f>
        <v>129</v>
      </c>
      <c r="P2923" s="8">
        <f>Table1[[#This Row],[pledged]]/Table1[[#This Row],[backers_count]]</f>
        <v>43</v>
      </c>
      <c r="Q2923" s="9" t="str">
        <f t="shared" si="90"/>
        <v>theater</v>
      </c>
      <c r="R2923" s="9" t="str">
        <f t="shared" si="91"/>
        <v>musical</v>
      </c>
    </row>
    <row r="2924" spans="1:18" ht="60" x14ac:dyDescent="0.25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8305</v>
      </c>
      <c r="O2924" s="6">
        <f>Table1[[#This Row],[pledged]]/Table1[[#This Row],[goal]]*100</f>
        <v>100</v>
      </c>
      <c r="P2924" s="8">
        <f>Table1[[#This Row],[pledged]]/Table1[[#This Row],[backers_count]]</f>
        <v>83.333333333333329</v>
      </c>
      <c r="Q2924" s="9" t="str">
        <f t="shared" si="90"/>
        <v>theater</v>
      </c>
      <c r="R2924" s="9" t="str">
        <f t="shared" si="91"/>
        <v>musical</v>
      </c>
    </row>
    <row r="2925" spans="1:18" ht="45" x14ac:dyDescent="0.25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8305</v>
      </c>
      <c r="O2925" s="6">
        <f>Table1[[#This Row],[pledged]]/Table1[[#This Row],[goal]]*100</f>
        <v>100</v>
      </c>
      <c r="P2925" s="8">
        <f>Table1[[#This Row],[pledged]]/Table1[[#This Row],[backers_count]]</f>
        <v>30</v>
      </c>
      <c r="Q2925" s="9" t="str">
        <f t="shared" si="90"/>
        <v>theater</v>
      </c>
      <c r="R2925" s="9" t="str">
        <f t="shared" si="91"/>
        <v>musical</v>
      </c>
    </row>
    <row r="2926" spans="1:18" ht="60" x14ac:dyDescent="0.25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8305</v>
      </c>
      <c r="O2926" s="6">
        <f>Table1[[#This Row],[pledged]]/Table1[[#This Row],[goal]]*100</f>
        <v>103.2</v>
      </c>
      <c r="P2926" s="8">
        <f>Table1[[#This Row],[pledged]]/Table1[[#This Row],[backers_count]]</f>
        <v>175.51020408163265</v>
      </c>
      <c r="Q2926" s="9" t="str">
        <f t="shared" si="90"/>
        <v>theater</v>
      </c>
      <c r="R2926" s="9" t="str">
        <f t="shared" si="91"/>
        <v>musical</v>
      </c>
    </row>
    <row r="2927" spans="1:18" ht="45" x14ac:dyDescent="0.25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8305</v>
      </c>
      <c r="O2927" s="6">
        <f>Table1[[#This Row],[pledged]]/Table1[[#This Row],[goal]]*100</f>
        <v>102.44597777777777</v>
      </c>
      <c r="P2927" s="8">
        <f>Table1[[#This Row],[pledged]]/Table1[[#This Row],[backers_count]]</f>
        <v>231.66175879396985</v>
      </c>
      <c r="Q2927" s="9" t="str">
        <f t="shared" si="90"/>
        <v>theater</v>
      </c>
      <c r="R2927" s="9" t="str">
        <f t="shared" si="91"/>
        <v>musical</v>
      </c>
    </row>
    <row r="2928" spans="1:18" ht="60" x14ac:dyDescent="0.25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8305</v>
      </c>
      <c r="O2928" s="6">
        <f>Table1[[#This Row],[pledged]]/Table1[[#This Row],[goal]]*100</f>
        <v>125</v>
      </c>
      <c r="P2928" s="8">
        <f>Table1[[#This Row],[pledged]]/Table1[[#This Row],[backers_count]]</f>
        <v>75</v>
      </c>
      <c r="Q2928" s="9" t="str">
        <f t="shared" si="90"/>
        <v>theater</v>
      </c>
      <c r="R2928" s="9" t="str">
        <f t="shared" si="91"/>
        <v>musical</v>
      </c>
    </row>
    <row r="2929" spans="1:18" ht="60" x14ac:dyDescent="0.25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8305</v>
      </c>
      <c r="O2929" s="6">
        <f>Table1[[#This Row],[pledged]]/Table1[[#This Row],[goal]]*100</f>
        <v>130.83333333333334</v>
      </c>
      <c r="P2929" s="8">
        <f>Table1[[#This Row],[pledged]]/Table1[[#This Row],[backers_count]]</f>
        <v>112.14285714285714</v>
      </c>
      <c r="Q2929" s="9" t="str">
        <f t="shared" si="90"/>
        <v>theater</v>
      </c>
      <c r="R2929" s="9" t="str">
        <f t="shared" si="91"/>
        <v>musical</v>
      </c>
    </row>
    <row r="2930" spans="1:18" ht="30" x14ac:dyDescent="0.25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8305</v>
      </c>
      <c r="O2930" s="6">
        <f>Table1[[#This Row],[pledged]]/Table1[[#This Row],[goal]]*100</f>
        <v>100</v>
      </c>
      <c r="P2930" s="8">
        <f>Table1[[#This Row],[pledged]]/Table1[[#This Row],[backers_count]]</f>
        <v>41.666666666666664</v>
      </c>
      <c r="Q2930" s="9" t="str">
        <f t="shared" si="90"/>
        <v>theater</v>
      </c>
      <c r="R2930" s="9" t="str">
        <f t="shared" si="91"/>
        <v>musical</v>
      </c>
    </row>
    <row r="2931" spans="1:18" ht="60" x14ac:dyDescent="0.25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8305</v>
      </c>
      <c r="O2931" s="6">
        <f>Table1[[#This Row],[pledged]]/Table1[[#This Row],[goal]]*100</f>
        <v>102.06937499999999</v>
      </c>
      <c r="P2931" s="8">
        <f>Table1[[#This Row],[pledged]]/Table1[[#This Row],[backers_count]]</f>
        <v>255.17343750000001</v>
      </c>
      <c r="Q2931" s="9" t="str">
        <f t="shared" si="90"/>
        <v>theater</v>
      </c>
      <c r="R2931" s="9" t="str">
        <f t="shared" si="91"/>
        <v>musical</v>
      </c>
    </row>
    <row r="2932" spans="1:18" ht="60" x14ac:dyDescent="0.25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8305</v>
      </c>
      <c r="O2932" s="6">
        <f>Table1[[#This Row],[pledged]]/Table1[[#This Row],[goal]]*100</f>
        <v>100.92000000000002</v>
      </c>
      <c r="P2932" s="8">
        <f>Table1[[#This Row],[pledged]]/Table1[[#This Row],[backers_count]]</f>
        <v>162.7741935483871</v>
      </c>
      <c r="Q2932" s="9" t="str">
        <f t="shared" si="90"/>
        <v>theater</v>
      </c>
      <c r="R2932" s="9" t="str">
        <f t="shared" si="91"/>
        <v>musical</v>
      </c>
    </row>
    <row r="2933" spans="1:18" ht="60" x14ac:dyDescent="0.25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8305</v>
      </c>
      <c r="O2933" s="6">
        <f>Table1[[#This Row],[pledged]]/Table1[[#This Row],[goal]]*100</f>
        <v>106</v>
      </c>
      <c r="P2933" s="8">
        <f>Table1[[#This Row],[pledged]]/Table1[[#This Row],[backers_count]]</f>
        <v>88.333333333333329</v>
      </c>
      <c r="Q2933" s="9" t="str">
        <f t="shared" si="90"/>
        <v>theater</v>
      </c>
      <c r="R2933" s="9" t="str">
        <f t="shared" si="91"/>
        <v>musical</v>
      </c>
    </row>
    <row r="2934" spans="1:18" ht="60" x14ac:dyDescent="0.25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8305</v>
      </c>
      <c r="O2934" s="6">
        <f>Table1[[#This Row],[pledged]]/Table1[[#This Row],[goal]]*100</f>
        <v>105.0967741935484</v>
      </c>
      <c r="P2934" s="8">
        <f>Table1[[#This Row],[pledged]]/Table1[[#This Row],[backers_count]]</f>
        <v>85.736842105263165</v>
      </c>
      <c r="Q2934" s="9" t="str">
        <f t="shared" si="90"/>
        <v>theater</v>
      </c>
      <c r="R2934" s="9" t="str">
        <f t="shared" si="91"/>
        <v>musical</v>
      </c>
    </row>
    <row r="2935" spans="1:18" ht="60" x14ac:dyDescent="0.25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8305</v>
      </c>
      <c r="O2935" s="6">
        <f>Table1[[#This Row],[pledged]]/Table1[[#This Row],[goal]]*100</f>
        <v>102.76</v>
      </c>
      <c r="P2935" s="8">
        <f>Table1[[#This Row],[pledged]]/Table1[[#This Row],[backers_count]]</f>
        <v>47.574074074074076</v>
      </c>
      <c r="Q2935" s="9" t="str">
        <f t="shared" si="90"/>
        <v>theater</v>
      </c>
      <c r="R2935" s="9" t="str">
        <f t="shared" si="91"/>
        <v>musical</v>
      </c>
    </row>
    <row r="2936" spans="1:18" ht="45" x14ac:dyDescent="0.25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8305</v>
      </c>
      <c r="O2936" s="6">
        <f>Table1[[#This Row],[pledged]]/Table1[[#This Row],[goal]]*100</f>
        <v>108</v>
      </c>
      <c r="P2936" s="8">
        <f>Table1[[#This Row],[pledged]]/Table1[[#This Row],[backers_count]]</f>
        <v>72.972972972972968</v>
      </c>
      <c r="Q2936" s="9" t="str">
        <f t="shared" si="90"/>
        <v>theater</v>
      </c>
      <c r="R2936" s="9" t="str">
        <f t="shared" si="91"/>
        <v>musical</v>
      </c>
    </row>
    <row r="2937" spans="1:18" ht="45" x14ac:dyDescent="0.25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8305</v>
      </c>
      <c r="O2937" s="6">
        <f>Table1[[#This Row],[pledged]]/Table1[[#This Row],[goal]]*100</f>
        <v>100.88571428571429</v>
      </c>
      <c r="P2937" s="8">
        <f>Table1[[#This Row],[pledged]]/Table1[[#This Row],[backers_count]]</f>
        <v>90.538461538461533</v>
      </c>
      <c r="Q2937" s="9" t="str">
        <f t="shared" si="90"/>
        <v>theater</v>
      </c>
      <c r="R2937" s="9" t="str">
        <f t="shared" si="91"/>
        <v>musical</v>
      </c>
    </row>
    <row r="2938" spans="1:18" ht="60" x14ac:dyDescent="0.25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8305</v>
      </c>
      <c r="O2938" s="6">
        <f>Table1[[#This Row],[pledged]]/Table1[[#This Row],[goal]]*100</f>
        <v>128</v>
      </c>
      <c r="P2938" s="8">
        <f>Table1[[#This Row],[pledged]]/Table1[[#This Row],[backers_count]]</f>
        <v>37.647058823529413</v>
      </c>
      <c r="Q2938" s="9" t="str">
        <f t="shared" si="90"/>
        <v>theater</v>
      </c>
      <c r="R2938" s="9" t="str">
        <f t="shared" si="91"/>
        <v>musical</v>
      </c>
    </row>
    <row r="2939" spans="1:18" ht="30" x14ac:dyDescent="0.25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8305</v>
      </c>
      <c r="O2939" s="6">
        <f>Table1[[#This Row],[pledged]]/Table1[[#This Row],[goal]]*100</f>
        <v>133.33333333333331</v>
      </c>
      <c r="P2939" s="8">
        <f>Table1[[#This Row],[pledged]]/Table1[[#This Row],[backers_count]]</f>
        <v>36.363636363636367</v>
      </c>
      <c r="Q2939" s="9" t="str">
        <f t="shared" si="90"/>
        <v>theater</v>
      </c>
      <c r="R2939" s="9" t="str">
        <f t="shared" si="91"/>
        <v>musical</v>
      </c>
    </row>
    <row r="2940" spans="1:18" ht="60" x14ac:dyDescent="0.25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8305</v>
      </c>
      <c r="O2940" s="6">
        <f>Table1[[#This Row],[pledged]]/Table1[[#This Row],[goal]]*100</f>
        <v>101.375</v>
      </c>
      <c r="P2940" s="8">
        <f>Table1[[#This Row],[pledged]]/Table1[[#This Row],[backers_count]]</f>
        <v>126.71875</v>
      </c>
      <c r="Q2940" s="9" t="str">
        <f t="shared" si="90"/>
        <v>theater</v>
      </c>
      <c r="R2940" s="9" t="str">
        <f t="shared" si="91"/>
        <v>musical</v>
      </c>
    </row>
    <row r="2941" spans="1:18" ht="60" x14ac:dyDescent="0.25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8305</v>
      </c>
      <c r="O2941" s="6">
        <f>Table1[[#This Row],[pledged]]/Table1[[#This Row],[goal]]*100</f>
        <v>102.875</v>
      </c>
      <c r="P2941" s="8">
        <f>Table1[[#This Row],[pledged]]/Table1[[#This Row],[backers_count]]</f>
        <v>329.2</v>
      </c>
      <c r="Q2941" s="9" t="str">
        <f t="shared" si="90"/>
        <v>theater</v>
      </c>
      <c r="R2941" s="9" t="str">
        <f t="shared" si="91"/>
        <v>musical</v>
      </c>
    </row>
    <row r="2942" spans="1:18" ht="45" x14ac:dyDescent="0.25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8305</v>
      </c>
      <c r="O2942" s="6">
        <f>Table1[[#This Row],[pledged]]/Table1[[#This Row],[goal]]*100</f>
        <v>107.24000000000001</v>
      </c>
      <c r="P2942" s="8">
        <f>Table1[[#This Row],[pledged]]/Table1[[#This Row],[backers_count]]</f>
        <v>81.242424242424249</v>
      </c>
      <c r="Q2942" s="9" t="str">
        <f t="shared" si="90"/>
        <v>theater</v>
      </c>
      <c r="R2942" s="9" t="str">
        <f t="shared" si="91"/>
        <v>musical</v>
      </c>
    </row>
    <row r="2943" spans="1:18" ht="60" x14ac:dyDescent="0.25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8303</v>
      </c>
      <c r="O2943" s="6">
        <f>Table1[[#This Row],[pledged]]/Table1[[#This Row],[goal]]*100</f>
        <v>4.0000000000000001E-3</v>
      </c>
      <c r="P2943" s="8">
        <f>Table1[[#This Row],[pledged]]/Table1[[#This Row],[backers_count]]</f>
        <v>1</v>
      </c>
      <c r="Q2943" s="9" t="str">
        <f t="shared" si="90"/>
        <v>theater</v>
      </c>
      <c r="R2943" s="9" t="str">
        <f t="shared" si="91"/>
        <v>spaces</v>
      </c>
    </row>
    <row r="2944" spans="1:18" ht="60" x14ac:dyDescent="0.25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8303</v>
      </c>
      <c r="O2944" s="6">
        <f>Table1[[#This Row],[pledged]]/Table1[[#This Row],[goal]]*100</f>
        <v>20.424999999999997</v>
      </c>
      <c r="P2944" s="8">
        <f>Table1[[#This Row],[pledged]]/Table1[[#This Row],[backers_count]]</f>
        <v>202.22772277227722</v>
      </c>
      <c r="Q2944" s="9" t="str">
        <f t="shared" si="90"/>
        <v>theater</v>
      </c>
      <c r="R2944" s="9" t="str">
        <f t="shared" si="91"/>
        <v>spaces</v>
      </c>
    </row>
    <row r="2945" spans="1:18" ht="60" x14ac:dyDescent="0.25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8303</v>
      </c>
      <c r="O2945" s="6">
        <f>Table1[[#This Row],[pledged]]/Table1[[#This Row],[goal]]*100</f>
        <v>0</v>
      </c>
      <c r="P2945" s="8" t="e">
        <f>Table1[[#This Row],[pledged]]/Table1[[#This Row],[backers_count]]</f>
        <v>#DIV/0!</v>
      </c>
      <c r="Q2945" s="9" t="str">
        <f t="shared" si="90"/>
        <v>theater</v>
      </c>
      <c r="R2945" s="9" t="str">
        <f t="shared" si="91"/>
        <v>spaces</v>
      </c>
    </row>
    <row r="2946" spans="1:18" ht="45" x14ac:dyDescent="0.25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8303</v>
      </c>
      <c r="O2946" s="6">
        <f>Table1[[#This Row],[pledged]]/Table1[[#This Row],[goal]]*100</f>
        <v>1</v>
      </c>
      <c r="P2946" s="8">
        <f>Table1[[#This Row],[pledged]]/Table1[[#This Row],[backers_count]]</f>
        <v>100</v>
      </c>
      <c r="Q2946" s="9" t="str">
        <f t="shared" ref="Q2946:Q3009" si="92">LEFT($N2946,SEARCH("/",$N2946)-1)</f>
        <v>theater</v>
      </c>
      <c r="R2946" s="9" t="str">
        <f t="shared" ref="R2946:R3009" si="93">RIGHT(N2946,LEN(N2946)-SEARCH("/",N2946))</f>
        <v>spaces</v>
      </c>
    </row>
    <row r="2947" spans="1:18" ht="60" x14ac:dyDescent="0.25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8303</v>
      </c>
      <c r="O2947" s="6">
        <f>Table1[[#This Row],[pledged]]/Table1[[#This Row],[goal]]*100</f>
        <v>0</v>
      </c>
      <c r="P2947" s="8" t="e">
        <f>Table1[[#This Row],[pledged]]/Table1[[#This Row],[backers_count]]</f>
        <v>#DIV/0!</v>
      </c>
      <c r="Q2947" s="9" t="str">
        <f t="shared" si="92"/>
        <v>theater</v>
      </c>
      <c r="R2947" s="9" t="str">
        <f t="shared" si="93"/>
        <v>spaces</v>
      </c>
    </row>
    <row r="2948" spans="1:18" ht="60" x14ac:dyDescent="0.25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8303</v>
      </c>
      <c r="O2948" s="6">
        <f>Table1[[#This Row],[pledged]]/Table1[[#This Row],[goal]]*100</f>
        <v>0.1</v>
      </c>
      <c r="P2948" s="8">
        <f>Table1[[#This Row],[pledged]]/Table1[[#This Row],[backers_count]]</f>
        <v>1</v>
      </c>
      <c r="Q2948" s="9" t="str">
        <f t="shared" si="92"/>
        <v>theater</v>
      </c>
      <c r="R2948" s="9" t="str">
        <f t="shared" si="93"/>
        <v>spaces</v>
      </c>
    </row>
    <row r="2949" spans="1:18" ht="60" x14ac:dyDescent="0.25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8303</v>
      </c>
      <c r="O2949" s="6">
        <f>Table1[[#This Row],[pledged]]/Table1[[#This Row],[goal]]*100</f>
        <v>4.2880000000000003</v>
      </c>
      <c r="P2949" s="8">
        <f>Table1[[#This Row],[pledged]]/Table1[[#This Row],[backers_count]]</f>
        <v>82.461538461538467</v>
      </c>
      <c r="Q2949" s="9" t="str">
        <f t="shared" si="92"/>
        <v>theater</v>
      </c>
      <c r="R2949" s="9" t="str">
        <f t="shared" si="93"/>
        <v>spaces</v>
      </c>
    </row>
    <row r="2950" spans="1:18" ht="60" x14ac:dyDescent="0.25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8303</v>
      </c>
      <c r="O2950" s="6">
        <f>Table1[[#This Row],[pledged]]/Table1[[#This Row],[goal]]*100</f>
        <v>4.8000000000000004E-3</v>
      </c>
      <c r="P2950" s="8">
        <f>Table1[[#This Row],[pledged]]/Table1[[#This Row],[backers_count]]</f>
        <v>2.6666666666666665</v>
      </c>
      <c r="Q2950" s="9" t="str">
        <f t="shared" si="92"/>
        <v>theater</v>
      </c>
      <c r="R2950" s="9" t="str">
        <f t="shared" si="93"/>
        <v>spaces</v>
      </c>
    </row>
    <row r="2951" spans="1:18" ht="60" x14ac:dyDescent="0.25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8303</v>
      </c>
      <c r="O2951" s="6">
        <f>Table1[[#This Row],[pledged]]/Table1[[#This Row],[goal]]*100</f>
        <v>2.5</v>
      </c>
      <c r="P2951" s="8">
        <f>Table1[[#This Row],[pledged]]/Table1[[#This Row],[backers_count]]</f>
        <v>12.5</v>
      </c>
      <c r="Q2951" s="9" t="str">
        <f t="shared" si="92"/>
        <v>theater</v>
      </c>
      <c r="R2951" s="9" t="str">
        <f t="shared" si="93"/>
        <v>spaces</v>
      </c>
    </row>
    <row r="2952" spans="1:18" ht="60" x14ac:dyDescent="0.25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8303</v>
      </c>
      <c r="O2952" s="6">
        <f>Table1[[#This Row],[pledged]]/Table1[[#This Row],[goal]]*100</f>
        <v>0</v>
      </c>
      <c r="P2952" s="8" t="e">
        <f>Table1[[#This Row],[pledged]]/Table1[[#This Row],[backers_count]]</f>
        <v>#DIV/0!</v>
      </c>
      <c r="Q2952" s="9" t="str">
        <f t="shared" si="92"/>
        <v>theater</v>
      </c>
      <c r="R2952" s="9" t="str">
        <f t="shared" si="93"/>
        <v>spaces</v>
      </c>
    </row>
    <row r="2953" spans="1:18" ht="60" x14ac:dyDescent="0.25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8303</v>
      </c>
      <c r="O2953" s="6">
        <f>Table1[[#This Row],[pledged]]/Table1[[#This Row],[goal]]*100</f>
        <v>2.1919999999999997</v>
      </c>
      <c r="P2953" s="8">
        <f>Table1[[#This Row],[pledged]]/Table1[[#This Row],[backers_count]]</f>
        <v>18.896551724137932</v>
      </c>
      <c r="Q2953" s="9" t="str">
        <f t="shared" si="92"/>
        <v>theater</v>
      </c>
      <c r="R2953" s="9" t="str">
        <f t="shared" si="93"/>
        <v>spaces</v>
      </c>
    </row>
    <row r="2954" spans="1:18" ht="60" x14ac:dyDescent="0.25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8303</v>
      </c>
      <c r="O2954" s="6">
        <f>Table1[[#This Row],[pledged]]/Table1[[#This Row],[goal]]*100</f>
        <v>8.0250000000000004</v>
      </c>
      <c r="P2954" s="8">
        <f>Table1[[#This Row],[pledged]]/Table1[[#This Row],[backers_count]]</f>
        <v>200.625</v>
      </c>
      <c r="Q2954" s="9" t="str">
        <f t="shared" si="92"/>
        <v>theater</v>
      </c>
      <c r="R2954" s="9" t="str">
        <f t="shared" si="93"/>
        <v>spaces</v>
      </c>
    </row>
    <row r="2955" spans="1:18" ht="45" x14ac:dyDescent="0.25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8303</v>
      </c>
      <c r="O2955" s="6">
        <f>Table1[[#This Row],[pledged]]/Table1[[#This Row],[goal]]*100</f>
        <v>0.15125</v>
      </c>
      <c r="P2955" s="8">
        <f>Table1[[#This Row],[pledged]]/Table1[[#This Row],[backers_count]]</f>
        <v>201.66666666666666</v>
      </c>
      <c r="Q2955" s="9" t="str">
        <f t="shared" si="92"/>
        <v>theater</v>
      </c>
      <c r="R2955" s="9" t="str">
        <f t="shared" si="93"/>
        <v>spaces</v>
      </c>
    </row>
    <row r="2956" spans="1:18" ht="45" x14ac:dyDescent="0.25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8303</v>
      </c>
      <c r="O2956" s="6">
        <f>Table1[[#This Row],[pledged]]/Table1[[#This Row],[goal]]*100</f>
        <v>0</v>
      </c>
      <c r="P2956" s="8" t="e">
        <f>Table1[[#This Row],[pledged]]/Table1[[#This Row],[backers_count]]</f>
        <v>#DIV/0!</v>
      </c>
      <c r="Q2956" s="9" t="str">
        <f t="shared" si="92"/>
        <v>theater</v>
      </c>
      <c r="R2956" s="9" t="str">
        <f t="shared" si="93"/>
        <v>spaces</v>
      </c>
    </row>
    <row r="2957" spans="1:18" ht="45" x14ac:dyDescent="0.25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8303</v>
      </c>
      <c r="O2957" s="6">
        <f>Table1[[#This Row],[pledged]]/Table1[[#This Row],[goal]]*100</f>
        <v>59.583333333333336</v>
      </c>
      <c r="P2957" s="8">
        <f>Table1[[#This Row],[pledged]]/Table1[[#This Row],[backers_count]]</f>
        <v>65</v>
      </c>
      <c r="Q2957" s="9" t="str">
        <f t="shared" si="92"/>
        <v>theater</v>
      </c>
      <c r="R2957" s="9" t="str">
        <f t="shared" si="93"/>
        <v>spaces</v>
      </c>
    </row>
    <row r="2958" spans="1:18" ht="60" x14ac:dyDescent="0.25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8303</v>
      </c>
      <c r="O2958" s="6">
        <f>Table1[[#This Row],[pledged]]/Table1[[#This Row],[goal]]*100</f>
        <v>16.734177215189874</v>
      </c>
      <c r="P2958" s="8">
        <f>Table1[[#This Row],[pledged]]/Table1[[#This Row],[backers_count]]</f>
        <v>66.099999999999994</v>
      </c>
      <c r="Q2958" s="9" t="str">
        <f t="shared" si="92"/>
        <v>theater</v>
      </c>
      <c r="R2958" s="9" t="str">
        <f t="shared" si="93"/>
        <v>spaces</v>
      </c>
    </row>
    <row r="2959" spans="1:18" ht="45" x14ac:dyDescent="0.25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8303</v>
      </c>
      <c r="O2959" s="6">
        <f>Table1[[#This Row],[pledged]]/Table1[[#This Row],[goal]]*100</f>
        <v>1.8666666666666669</v>
      </c>
      <c r="P2959" s="8">
        <f>Table1[[#This Row],[pledged]]/Table1[[#This Row],[backers_count]]</f>
        <v>93.333333333333329</v>
      </c>
      <c r="Q2959" s="9" t="str">
        <f t="shared" si="92"/>
        <v>theater</v>
      </c>
      <c r="R2959" s="9" t="str">
        <f t="shared" si="93"/>
        <v>spaces</v>
      </c>
    </row>
    <row r="2960" spans="1:18" ht="45" x14ac:dyDescent="0.25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8303</v>
      </c>
      <c r="O2960" s="6">
        <f>Table1[[#This Row],[pledged]]/Table1[[#This Row],[goal]]*100</f>
        <v>0</v>
      </c>
      <c r="P2960" s="8" t="e">
        <f>Table1[[#This Row],[pledged]]/Table1[[#This Row],[backers_count]]</f>
        <v>#DIV/0!</v>
      </c>
      <c r="Q2960" s="9" t="str">
        <f t="shared" si="92"/>
        <v>theater</v>
      </c>
      <c r="R2960" s="9" t="str">
        <f t="shared" si="93"/>
        <v>spaces</v>
      </c>
    </row>
    <row r="2961" spans="1:18" ht="60" x14ac:dyDescent="0.25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8303</v>
      </c>
      <c r="O2961" s="6">
        <f>Table1[[#This Row],[pledged]]/Table1[[#This Row],[goal]]*100</f>
        <v>0</v>
      </c>
      <c r="P2961" s="8" t="e">
        <f>Table1[[#This Row],[pledged]]/Table1[[#This Row],[backers_count]]</f>
        <v>#DIV/0!</v>
      </c>
      <c r="Q2961" s="9" t="str">
        <f t="shared" si="92"/>
        <v>theater</v>
      </c>
      <c r="R2961" s="9" t="str">
        <f t="shared" si="93"/>
        <v>spaces</v>
      </c>
    </row>
    <row r="2962" spans="1:18" ht="45" x14ac:dyDescent="0.25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8303</v>
      </c>
      <c r="O2962" s="6">
        <f>Table1[[#This Row],[pledged]]/Table1[[#This Row],[goal]]*100</f>
        <v>0</v>
      </c>
      <c r="P2962" s="8" t="e">
        <f>Table1[[#This Row],[pledged]]/Table1[[#This Row],[backers_count]]</f>
        <v>#DIV/0!</v>
      </c>
      <c r="Q2962" s="9" t="str">
        <f t="shared" si="92"/>
        <v>theater</v>
      </c>
      <c r="R2962" s="9" t="str">
        <f t="shared" si="93"/>
        <v>spaces</v>
      </c>
    </row>
    <row r="2963" spans="1:18" ht="60" x14ac:dyDescent="0.25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8271</v>
      </c>
      <c r="O2963" s="6">
        <f>Table1[[#This Row],[pledged]]/Table1[[#This Row],[goal]]*100</f>
        <v>109.62</v>
      </c>
      <c r="P2963" s="8">
        <f>Table1[[#This Row],[pledged]]/Table1[[#This Row],[backers_count]]</f>
        <v>50.75</v>
      </c>
      <c r="Q2963" s="9" t="str">
        <f t="shared" si="92"/>
        <v>theater</v>
      </c>
      <c r="R2963" s="9" t="str">
        <f t="shared" si="93"/>
        <v>plays</v>
      </c>
    </row>
    <row r="2964" spans="1:18" ht="60" x14ac:dyDescent="0.25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8271</v>
      </c>
      <c r="O2964" s="6">
        <f>Table1[[#This Row],[pledged]]/Table1[[#This Row],[goal]]*100</f>
        <v>121.8</v>
      </c>
      <c r="P2964" s="8">
        <f>Table1[[#This Row],[pledged]]/Table1[[#This Row],[backers_count]]</f>
        <v>60.9</v>
      </c>
      <c r="Q2964" s="9" t="str">
        <f t="shared" si="92"/>
        <v>theater</v>
      </c>
      <c r="R2964" s="9" t="str">
        <f t="shared" si="93"/>
        <v>plays</v>
      </c>
    </row>
    <row r="2965" spans="1:18" ht="60" x14ac:dyDescent="0.25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8271</v>
      </c>
      <c r="O2965" s="6">
        <f>Table1[[#This Row],[pledged]]/Table1[[#This Row],[goal]]*100</f>
        <v>106.85</v>
      </c>
      <c r="P2965" s="8">
        <f>Table1[[#This Row],[pledged]]/Table1[[#This Row],[backers_count]]</f>
        <v>109.03061224489795</v>
      </c>
      <c r="Q2965" s="9" t="str">
        <f t="shared" si="92"/>
        <v>theater</v>
      </c>
      <c r="R2965" s="9" t="str">
        <f t="shared" si="93"/>
        <v>plays</v>
      </c>
    </row>
    <row r="2966" spans="1:18" ht="60" x14ac:dyDescent="0.25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8271</v>
      </c>
      <c r="O2966" s="6">
        <f>Table1[[#This Row],[pledged]]/Table1[[#This Row],[goal]]*100</f>
        <v>100.71379999999999</v>
      </c>
      <c r="P2966" s="8">
        <f>Table1[[#This Row],[pledged]]/Table1[[#This Row],[backers_count]]</f>
        <v>25.692295918367346</v>
      </c>
      <c r="Q2966" s="9" t="str">
        <f t="shared" si="92"/>
        <v>theater</v>
      </c>
      <c r="R2966" s="9" t="str">
        <f t="shared" si="93"/>
        <v>plays</v>
      </c>
    </row>
    <row r="2967" spans="1:18" ht="60" x14ac:dyDescent="0.25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8271</v>
      </c>
      <c r="O2967" s="6">
        <f>Table1[[#This Row],[pledged]]/Table1[[#This Row],[goal]]*100</f>
        <v>109.00000000000001</v>
      </c>
      <c r="P2967" s="8">
        <f>Table1[[#This Row],[pledged]]/Table1[[#This Row],[backers_count]]</f>
        <v>41.92307692307692</v>
      </c>
      <c r="Q2967" s="9" t="str">
        <f t="shared" si="92"/>
        <v>theater</v>
      </c>
      <c r="R2967" s="9" t="str">
        <f t="shared" si="93"/>
        <v>plays</v>
      </c>
    </row>
    <row r="2968" spans="1:18" ht="60" x14ac:dyDescent="0.25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8271</v>
      </c>
      <c r="O2968" s="6">
        <f>Table1[[#This Row],[pledged]]/Table1[[#This Row],[goal]]*100</f>
        <v>113.63000000000001</v>
      </c>
      <c r="P2968" s="8">
        <f>Table1[[#This Row],[pledged]]/Table1[[#This Row],[backers_count]]</f>
        <v>88.7734375</v>
      </c>
      <c r="Q2968" s="9" t="str">
        <f t="shared" si="92"/>
        <v>theater</v>
      </c>
      <c r="R2968" s="9" t="str">
        <f t="shared" si="93"/>
        <v>plays</v>
      </c>
    </row>
    <row r="2969" spans="1:18" ht="45" x14ac:dyDescent="0.25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8271</v>
      </c>
      <c r="O2969" s="6">
        <f>Table1[[#This Row],[pledged]]/Table1[[#This Row],[goal]]*100</f>
        <v>113.92</v>
      </c>
      <c r="P2969" s="8">
        <f>Table1[[#This Row],[pledged]]/Table1[[#This Row],[backers_count]]</f>
        <v>80.225352112676063</v>
      </c>
      <c r="Q2969" s="9" t="str">
        <f t="shared" si="92"/>
        <v>theater</v>
      </c>
      <c r="R2969" s="9" t="str">
        <f t="shared" si="93"/>
        <v>plays</v>
      </c>
    </row>
    <row r="2970" spans="1:18" ht="30" x14ac:dyDescent="0.25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8271</v>
      </c>
      <c r="O2970" s="6">
        <f>Table1[[#This Row],[pledged]]/Table1[[#This Row],[goal]]*100</f>
        <v>106</v>
      </c>
      <c r="P2970" s="8">
        <f>Table1[[#This Row],[pledged]]/Table1[[#This Row],[backers_count]]</f>
        <v>78.936170212765958</v>
      </c>
      <c r="Q2970" s="9" t="str">
        <f t="shared" si="92"/>
        <v>theater</v>
      </c>
      <c r="R2970" s="9" t="str">
        <f t="shared" si="93"/>
        <v>plays</v>
      </c>
    </row>
    <row r="2971" spans="1:18" ht="60" x14ac:dyDescent="0.25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8271</v>
      </c>
      <c r="O2971" s="6">
        <f>Table1[[#This Row],[pledged]]/Table1[[#This Row],[goal]]*100</f>
        <v>162.5</v>
      </c>
      <c r="P2971" s="8">
        <f>Table1[[#This Row],[pledged]]/Table1[[#This Row],[backers_count]]</f>
        <v>95.588235294117652</v>
      </c>
      <c r="Q2971" s="9" t="str">
        <f t="shared" si="92"/>
        <v>theater</v>
      </c>
      <c r="R2971" s="9" t="str">
        <f t="shared" si="93"/>
        <v>plays</v>
      </c>
    </row>
    <row r="2972" spans="1:18" ht="45" x14ac:dyDescent="0.25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8271</v>
      </c>
      <c r="O2972" s="6">
        <f>Table1[[#This Row],[pledged]]/Table1[[#This Row],[goal]]*100</f>
        <v>106</v>
      </c>
      <c r="P2972" s="8">
        <f>Table1[[#This Row],[pledged]]/Table1[[#This Row],[backers_count]]</f>
        <v>69.890109890109883</v>
      </c>
      <c r="Q2972" s="9" t="str">
        <f t="shared" si="92"/>
        <v>theater</v>
      </c>
      <c r="R2972" s="9" t="str">
        <f t="shared" si="93"/>
        <v>plays</v>
      </c>
    </row>
    <row r="2973" spans="1:18" ht="60" x14ac:dyDescent="0.25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8271</v>
      </c>
      <c r="O2973" s="6">
        <f>Table1[[#This Row],[pledged]]/Table1[[#This Row],[goal]]*100</f>
        <v>100.15624999999999</v>
      </c>
      <c r="P2973" s="8">
        <f>Table1[[#This Row],[pledged]]/Table1[[#This Row],[backers_count]]</f>
        <v>74.534883720930239</v>
      </c>
      <c r="Q2973" s="9" t="str">
        <f t="shared" si="92"/>
        <v>theater</v>
      </c>
      <c r="R2973" s="9" t="str">
        <f t="shared" si="93"/>
        <v>plays</v>
      </c>
    </row>
    <row r="2974" spans="1:18" ht="30" x14ac:dyDescent="0.25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8271</v>
      </c>
      <c r="O2974" s="6">
        <f>Table1[[#This Row],[pledged]]/Table1[[#This Row],[goal]]*100</f>
        <v>105.35000000000001</v>
      </c>
      <c r="P2974" s="8">
        <f>Table1[[#This Row],[pledged]]/Table1[[#This Row],[backers_count]]</f>
        <v>123.94117647058823</v>
      </c>
      <c r="Q2974" s="9" t="str">
        <f t="shared" si="92"/>
        <v>theater</v>
      </c>
      <c r="R2974" s="9" t="str">
        <f t="shared" si="93"/>
        <v>plays</v>
      </c>
    </row>
    <row r="2975" spans="1:18" ht="60" x14ac:dyDescent="0.25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8271</v>
      </c>
      <c r="O2975" s="6">
        <f>Table1[[#This Row],[pledged]]/Table1[[#This Row],[goal]]*100</f>
        <v>174.8</v>
      </c>
      <c r="P2975" s="8">
        <f>Table1[[#This Row],[pledged]]/Table1[[#This Row],[backers_count]]</f>
        <v>264.84848484848487</v>
      </c>
      <c r="Q2975" s="9" t="str">
        <f t="shared" si="92"/>
        <v>theater</v>
      </c>
      <c r="R2975" s="9" t="str">
        <f t="shared" si="93"/>
        <v>plays</v>
      </c>
    </row>
    <row r="2976" spans="1:18" ht="60" x14ac:dyDescent="0.25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8271</v>
      </c>
      <c r="O2976" s="6">
        <f>Table1[[#This Row],[pledged]]/Table1[[#This Row],[goal]]*100</f>
        <v>102</v>
      </c>
      <c r="P2976" s="8">
        <f>Table1[[#This Row],[pledged]]/Table1[[#This Row],[backers_count]]</f>
        <v>58.620689655172413</v>
      </c>
      <c r="Q2976" s="9" t="str">
        <f t="shared" si="92"/>
        <v>theater</v>
      </c>
      <c r="R2976" s="9" t="str">
        <f t="shared" si="93"/>
        <v>plays</v>
      </c>
    </row>
    <row r="2977" spans="1:18" ht="60" x14ac:dyDescent="0.25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8271</v>
      </c>
      <c r="O2977" s="6">
        <f>Table1[[#This Row],[pledged]]/Table1[[#This Row],[goal]]*100</f>
        <v>100.125</v>
      </c>
      <c r="P2977" s="8">
        <f>Table1[[#This Row],[pledged]]/Table1[[#This Row],[backers_count]]</f>
        <v>70.884955752212392</v>
      </c>
      <c r="Q2977" s="9" t="str">
        <f t="shared" si="92"/>
        <v>theater</v>
      </c>
      <c r="R2977" s="9" t="str">
        <f t="shared" si="93"/>
        <v>plays</v>
      </c>
    </row>
    <row r="2978" spans="1:18" ht="45" x14ac:dyDescent="0.25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8271</v>
      </c>
      <c r="O2978" s="6">
        <f>Table1[[#This Row],[pledged]]/Table1[[#This Row],[goal]]*100</f>
        <v>171.42857142857142</v>
      </c>
      <c r="P2978" s="8">
        <f>Table1[[#This Row],[pledged]]/Table1[[#This Row],[backers_count]]</f>
        <v>8.5714285714285712</v>
      </c>
      <c r="Q2978" s="9" t="str">
        <f t="shared" si="92"/>
        <v>theater</v>
      </c>
      <c r="R2978" s="9" t="str">
        <f t="shared" si="93"/>
        <v>plays</v>
      </c>
    </row>
    <row r="2979" spans="1:18" ht="60" x14ac:dyDescent="0.25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8271</v>
      </c>
      <c r="O2979" s="6">
        <f>Table1[[#This Row],[pledged]]/Table1[[#This Row],[goal]]*100</f>
        <v>113.56666666666666</v>
      </c>
      <c r="P2979" s="8">
        <f>Table1[[#This Row],[pledged]]/Table1[[#This Row],[backers_count]]</f>
        <v>113.56666666666666</v>
      </c>
      <c r="Q2979" s="9" t="str">
        <f t="shared" si="92"/>
        <v>theater</v>
      </c>
      <c r="R2979" s="9" t="str">
        <f t="shared" si="93"/>
        <v>plays</v>
      </c>
    </row>
    <row r="2980" spans="1:18" ht="60" x14ac:dyDescent="0.25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8271</v>
      </c>
      <c r="O2980" s="6">
        <f>Table1[[#This Row],[pledged]]/Table1[[#This Row],[goal]]*100</f>
        <v>129.46666666666667</v>
      </c>
      <c r="P2980" s="8">
        <f>Table1[[#This Row],[pledged]]/Table1[[#This Row],[backers_count]]</f>
        <v>60.6875</v>
      </c>
      <c r="Q2980" s="9" t="str">
        <f t="shared" si="92"/>
        <v>theater</v>
      </c>
      <c r="R2980" s="9" t="str">
        <f t="shared" si="93"/>
        <v>plays</v>
      </c>
    </row>
    <row r="2981" spans="1:18" ht="60" x14ac:dyDescent="0.25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8271</v>
      </c>
      <c r="O2981" s="6">
        <f>Table1[[#This Row],[pledged]]/Table1[[#This Row],[goal]]*100</f>
        <v>101.4</v>
      </c>
      <c r="P2981" s="8">
        <f>Table1[[#This Row],[pledged]]/Table1[[#This Row],[backers_count]]</f>
        <v>110.21739130434783</v>
      </c>
      <c r="Q2981" s="9" t="str">
        <f t="shared" si="92"/>
        <v>theater</v>
      </c>
      <c r="R2981" s="9" t="str">
        <f t="shared" si="93"/>
        <v>plays</v>
      </c>
    </row>
    <row r="2982" spans="1:18" ht="45" x14ac:dyDescent="0.25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8271</v>
      </c>
      <c r="O2982" s="6">
        <f>Table1[[#This Row],[pledged]]/Table1[[#This Row],[goal]]*100</f>
        <v>109.16666666666666</v>
      </c>
      <c r="P2982" s="8">
        <f>Table1[[#This Row],[pledged]]/Table1[[#This Row],[backers_count]]</f>
        <v>136.45833333333334</v>
      </c>
      <c r="Q2982" s="9" t="str">
        <f t="shared" si="92"/>
        <v>theater</v>
      </c>
      <c r="R2982" s="9" t="str">
        <f t="shared" si="93"/>
        <v>plays</v>
      </c>
    </row>
    <row r="2983" spans="1:18" ht="60" x14ac:dyDescent="0.25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8303</v>
      </c>
      <c r="O2983" s="6">
        <f>Table1[[#This Row],[pledged]]/Table1[[#This Row],[goal]]*100</f>
        <v>128.92500000000001</v>
      </c>
      <c r="P2983" s="8">
        <f>Table1[[#This Row],[pledged]]/Table1[[#This Row],[backers_count]]</f>
        <v>53.164948453608247</v>
      </c>
      <c r="Q2983" s="9" t="str">
        <f t="shared" si="92"/>
        <v>theater</v>
      </c>
      <c r="R2983" s="9" t="str">
        <f t="shared" si="93"/>
        <v>spaces</v>
      </c>
    </row>
    <row r="2984" spans="1:18" ht="45" x14ac:dyDescent="0.25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8303</v>
      </c>
      <c r="O2984" s="6">
        <f>Table1[[#This Row],[pledged]]/Table1[[#This Row],[goal]]*100</f>
        <v>102.06</v>
      </c>
      <c r="P2984" s="8">
        <f>Table1[[#This Row],[pledged]]/Table1[[#This Row],[backers_count]]</f>
        <v>86.491525423728817</v>
      </c>
      <c r="Q2984" s="9" t="str">
        <f t="shared" si="92"/>
        <v>theater</v>
      </c>
      <c r="R2984" s="9" t="str">
        <f t="shared" si="93"/>
        <v>spaces</v>
      </c>
    </row>
    <row r="2985" spans="1:18" ht="45" x14ac:dyDescent="0.25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8303</v>
      </c>
      <c r="O2985" s="6">
        <f>Table1[[#This Row],[pledged]]/Table1[[#This Row],[goal]]*100</f>
        <v>146.53957758620692</v>
      </c>
      <c r="P2985" s="8">
        <f>Table1[[#This Row],[pledged]]/Table1[[#This Row],[backers_count]]</f>
        <v>155.23827397260274</v>
      </c>
      <c r="Q2985" s="9" t="str">
        <f t="shared" si="92"/>
        <v>theater</v>
      </c>
      <c r="R2985" s="9" t="str">
        <f t="shared" si="93"/>
        <v>spaces</v>
      </c>
    </row>
    <row r="2986" spans="1:18" ht="60" x14ac:dyDescent="0.25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8303</v>
      </c>
      <c r="O2986" s="6">
        <f>Table1[[#This Row],[pledged]]/Table1[[#This Row],[goal]]*100</f>
        <v>100.352</v>
      </c>
      <c r="P2986" s="8">
        <f>Table1[[#This Row],[pledged]]/Table1[[#This Row],[backers_count]]</f>
        <v>115.08256880733946</v>
      </c>
      <c r="Q2986" s="9" t="str">
        <f t="shared" si="92"/>
        <v>theater</v>
      </c>
      <c r="R2986" s="9" t="str">
        <f t="shared" si="93"/>
        <v>spaces</v>
      </c>
    </row>
    <row r="2987" spans="1:18" ht="60" x14ac:dyDescent="0.25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8303</v>
      </c>
      <c r="O2987" s="6">
        <f>Table1[[#This Row],[pledged]]/Table1[[#This Row],[goal]]*100</f>
        <v>121.64999999999999</v>
      </c>
      <c r="P2987" s="8">
        <f>Table1[[#This Row],[pledged]]/Table1[[#This Row],[backers_count]]</f>
        <v>109.5945945945946</v>
      </c>
      <c r="Q2987" s="9" t="str">
        <f t="shared" si="92"/>
        <v>theater</v>
      </c>
      <c r="R2987" s="9" t="str">
        <f t="shared" si="93"/>
        <v>spaces</v>
      </c>
    </row>
    <row r="2988" spans="1:18" ht="45" x14ac:dyDescent="0.25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8303</v>
      </c>
      <c r="O2988" s="6">
        <f>Table1[[#This Row],[pledged]]/Table1[[#This Row],[goal]]*100</f>
        <v>105.5</v>
      </c>
      <c r="P2988" s="8">
        <f>Table1[[#This Row],[pledged]]/Table1[[#This Row],[backers_count]]</f>
        <v>45.214285714285715</v>
      </c>
      <c r="Q2988" s="9" t="str">
        <f t="shared" si="92"/>
        <v>theater</v>
      </c>
      <c r="R2988" s="9" t="str">
        <f t="shared" si="93"/>
        <v>spaces</v>
      </c>
    </row>
    <row r="2989" spans="1:18" ht="60" x14ac:dyDescent="0.25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8303</v>
      </c>
      <c r="O2989" s="6">
        <f>Table1[[#This Row],[pledged]]/Table1[[#This Row],[goal]]*100</f>
        <v>110.4008</v>
      </c>
      <c r="P2989" s="8">
        <f>Table1[[#This Row],[pledged]]/Table1[[#This Row],[backers_count]]</f>
        <v>104.15169811320754</v>
      </c>
      <c r="Q2989" s="9" t="str">
        <f t="shared" si="92"/>
        <v>theater</v>
      </c>
      <c r="R2989" s="9" t="str">
        <f t="shared" si="93"/>
        <v>spaces</v>
      </c>
    </row>
    <row r="2990" spans="1:18" ht="60" x14ac:dyDescent="0.25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8303</v>
      </c>
      <c r="O2990" s="6">
        <f>Table1[[#This Row],[pledged]]/Table1[[#This Row],[goal]]*100</f>
        <v>100</v>
      </c>
      <c r="P2990" s="8">
        <f>Table1[[#This Row],[pledged]]/Table1[[#This Row],[backers_count]]</f>
        <v>35.714285714285715</v>
      </c>
      <c r="Q2990" s="9" t="str">
        <f t="shared" si="92"/>
        <v>theater</v>
      </c>
      <c r="R2990" s="9" t="str">
        <f t="shared" si="93"/>
        <v>spaces</v>
      </c>
    </row>
    <row r="2991" spans="1:18" x14ac:dyDescent="0.25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8303</v>
      </c>
      <c r="O2991" s="6">
        <f>Table1[[#This Row],[pledged]]/Table1[[#This Row],[goal]]*100</f>
        <v>176.535</v>
      </c>
      <c r="P2991" s="8">
        <f>Table1[[#This Row],[pledged]]/Table1[[#This Row],[backers_count]]</f>
        <v>96.997252747252745</v>
      </c>
      <c r="Q2991" s="9" t="str">
        <f t="shared" si="92"/>
        <v>theater</v>
      </c>
      <c r="R2991" s="9" t="str">
        <f t="shared" si="93"/>
        <v>spaces</v>
      </c>
    </row>
    <row r="2992" spans="1:18" ht="60" x14ac:dyDescent="0.25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8303</v>
      </c>
      <c r="O2992" s="6">
        <f>Table1[[#This Row],[pledged]]/Table1[[#This Row],[goal]]*100</f>
        <v>100</v>
      </c>
      <c r="P2992" s="8">
        <f>Table1[[#This Row],[pledged]]/Table1[[#This Row],[backers_count]]</f>
        <v>370.37037037037038</v>
      </c>
      <c r="Q2992" s="9" t="str">
        <f t="shared" si="92"/>
        <v>theater</v>
      </c>
      <c r="R2992" s="9" t="str">
        <f t="shared" si="93"/>
        <v>spaces</v>
      </c>
    </row>
    <row r="2993" spans="1:18" ht="60" x14ac:dyDescent="0.25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8303</v>
      </c>
      <c r="O2993" s="6">
        <f>Table1[[#This Row],[pledged]]/Table1[[#This Row],[goal]]*100</f>
        <v>103.29411764705883</v>
      </c>
      <c r="P2993" s="8">
        <f>Table1[[#This Row],[pledged]]/Table1[[#This Row],[backers_count]]</f>
        <v>94.408602150537632</v>
      </c>
      <c r="Q2993" s="9" t="str">
        <f t="shared" si="92"/>
        <v>theater</v>
      </c>
      <c r="R2993" s="9" t="str">
        <f t="shared" si="93"/>
        <v>spaces</v>
      </c>
    </row>
    <row r="2994" spans="1:18" ht="45" x14ac:dyDescent="0.25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8303</v>
      </c>
      <c r="O2994" s="6">
        <f>Table1[[#This Row],[pledged]]/Table1[[#This Row],[goal]]*100</f>
        <v>104.5</v>
      </c>
      <c r="P2994" s="8">
        <f>Table1[[#This Row],[pledged]]/Table1[[#This Row],[backers_count]]</f>
        <v>48.984375</v>
      </c>
      <c r="Q2994" s="9" t="str">
        <f t="shared" si="92"/>
        <v>theater</v>
      </c>
      <c r="R2994" s="9" t="str">
        <f t="shared" si="93"/>
        <v>spaces</v>
      </c>
    </row>
    <row r="2995" spans="1:18" x14ac:dyDescent="0.25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8303</v>
      </c>
      <c r="O2995" s="6">
        <f>Table1[[#This Row],[pledged]]/Table1[[#This Row],[goal]]*100</f>
        <v>100.29999999999998</v>
      </c>
      <c r="P2995" s="8">
        <f>Table1[[#This Row],[pledged]]/Table1[[#This Row],[backers_count]]</f>
        <v>45.590909090909093</v>
      </c>
      <c r="Q2995" s="9" t="str">
        <f t="shared" si="92"/>
        <v>theater</v>
      </c>
      <c r="R2995" s="9" t="str">
        <f t="shared" si="93"/>
        <v>spaces</v>
      </c>
    </row>
    <row r="2996" spans="1:18" ht="45" x14ac:dyDescent="0.25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8303</v>
      </c>
      <c r="O2996" s="6">
        <f>Table1[[#This Row],[pledged]]/Table1[[#This Row],[goal]]*100</f>
        <v>457.74666666666673</v>
      </c>
      <c r="P2996" s="8">
        <f>Table1[[#This Row],[pledged]]/Table1[[#This Row],[backers_count]]</f>
        <v>23.275254237288134</v>
      </c>
      <c r="Q2996" s="9" t="str">
        <f t="shared" si="92"/>
        <v>theater</v>
      </c>
      <c r="R2996" s="9" t="str">
        <f t="shared" si="93"/>
        <v>spaces</v>
      </c>
    </row>
    <row r="2997" spans="1:18" ht="60" x14ac:dyDescent="0.25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8303</v>
      </c>
      <c r="O2997" s="6">
        <f>Table1[[#This Row],[pledged]]/Table1[[#This Row],[goal]]*100</f>
        <v>104.96000000000001</v>
      </c>
      <c r="P2997" s="8">
        <f>Table1[[#This Row],[pledged]]/Table1[[#This Row],[backers_count]]</f>
        <v>63.2289156626506</v>
      </c>
      <c r="Q2997" s="9" t="str">
        <f t="shared" si="92"/>
        <v>theater</v>
      </c>
      <c r="R2997" s="9" t="str">
        <f t="shared" si="93"/>
        <v>spaces</v>
      </c>
    </row>
    <row r="2998" spans="1:18" ht="45" x14ac:dyDescent="0.25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8303</v>
      </c>
      <c r="O2998" s="6">
        <f>Table1[[#This Row],[pledged]]/Table1[[#This Row],[goal]]*100</f>
        <v>171.94285714285715</v>
      </c>
      <c r="P2998" s="8">
        <f>Table1[[#This Row],[pledged]]/Table1[[#This Row],[backers_count]]</f>
        <v>153.5204081632653</v>
      </c>
      <c r="Q2998" s="9" t="str">
        <f t="shared" si="92"/>
        <v>theater</v>
      </c>
      <c r="R2998" s="9" t="str">
        <f t="shared" si="93"/>
        <v>spaces</v>
      </c>
    </row>
    <row r="2999" spans="1:18" ht="60" x14ac:dyDescent="0.25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8303</v>
      </c>
      <c r="O2999" s="6">
        <f>Table1[[#This Row],[pledged]]/Table1[[#This Row],[goal]]*100</f>
        <v>103.73000000000002</v>
      </c>
      <c r="P2999" s="8">
        <f>Table1[[#This Row],[pledged]]/Table1[[#This Row],[backers_count]]</f>
        <v>90.2</v>
      </c>
      <c r="Q2999" s="9" t="str">
        <f t="shared" si="92"/>
        <v>theater</v>
      </c>
      <c r="R2999" s="9" t="str">
        <f t="shared" si="93"/>
        <v>spaces</v>
      </c>
    </row>
    <row r="3000" spans="1:18" ht="60" x14ac:dyDescent="0.25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8303</v>
      </c>
      <c r="O3000" s="6">
        <f>Table1[[#This Row],[pledged]]/Table1[[#This Row],[goal]]*100</f>
        <v>103.029</v>
      </c>
      <c r="P3000" s="8">
        <f>Table1[[#This Row],[pledged]]/Table1[[#This Row],[backers_count]]</f>
        <v>118.97113163972287</v>
      </c>
      <c r="Q3000" s="9" t="str">
        <f t="shared" si="92"/>
        <v>theater</v>
      </c>
      <c r="R3000" s="9" t="str">
        <f t="shared" si="93"/>
        <v>spaces</v>
      </c>
    </row>
    <row r="3001" spans="1:18" ht="60" x14ac:dyDescent="0.25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8303</v>
      </c>
      <c r="O3001" s="6">
        <f>Table1[[#This Row],[pledged]]/Table1[[#This Row],[goal]]*100</f>
        <v>118.88888888888889</v>
      </c>
      <c r="P3001" s="8">
        <f>Table1[[#This Row],[pledged]]/Table1[[#This Row],[backers_count]]</f>
        <v>80.25</v>
      </c>
      <c r="Q3001" s="9" t="str">
        <f t="shared" si="92"/>
        <v>theater</v>
      </c>
      <c r="R3001" s="9" t="str">
        <f t="shared" si="93"/>
        <v>spaces</v>
      </c>
    </row>
    <row r="3002" spans="1:18" ht="60" x14ac:dyDescent="0.25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8303</v>
      </c>
      <c r="O3002" s="6">
        <f>Table1[[#This Row],[pledged]]/Table1[[#This Row],[goal]]*100</f>
        <v>100</v>
      </c>
      <c r="P3002" s="8">
        <f>Table1[[#This Row],[pledged]]/Table1[[#This Row],[backers_count]]</f>
        <v>62.5</v>
      </c>
      <c r="Q3002" s="9" t="str">
        <f t="shared" si="92"/>
        <v>theater</v>
      </c>
      <c r="R3002" s="9" t="str">
        <f t="shared" si="93"/>
        <v>spaces</v>
      </c>
    </row>
    <row r="3003" spans="1:18" ht="45" x14ac:dyDescent="0.25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8303</v>
      </c>
      <c r="O3003" s="6">
        <f>Table1[[#This Row],[pledged]]/Table1[[#This Row],[goal]]*100</f>
        <v>318.69988910451895</v>
      </c>
      <c r="P3003" s="8">
        <f>Table1[[#This Row],[pledged]]/Table1[[#This Row],[backers_count]]</f>
        <v>131.37719999999999</v>
      </c>
      <c r="Q3003" s="9" t="str">
        <f t="shared" si="92"/>
        <v>theater</v>
      </c>
      <c r="R3003" s="9" t="str">
        <f t="shared" si="93"/>
        <v>spaces</v>
      </c>
    </row>
    <row r="3004" spans="1:18" ht="30" x14ac:dyDescent="0.25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8303</v>
      </c>
      <c r="O3004" s="6">
        <f>Table1[[#This Row],[pledged]]/Table1[[#This Row],[goal]]*100</f>
        <v>108.50614285714286</v>
      </c>
      <c r="P3004" s="8">
        <f>Table1[[#This Row],[pledged]]/Table1[[#This Row],[backers_count]]</f>
        <v>73.032980769230775</v>
      </c>
      <c r="Q3004" s="9" t="str">
        <f t="shared" si="92"/>
        <v>theater</v>
      </c>
      <c r="R3004" s="9" t="str">
        <f t="shared" si="93"/>
        <v>spaces</v>
      </c>
    </row>
    <row r="3005" spans="1:18" ht="60" x14ac:dyDescent="0.25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8303</v>
      </c>
      <c r="O3005" s="6">
        <f>Table1[[#This Row],[pledged]]/Table1[[#This Row],[goal]]*100</f>
        <v>101.16666666666667</v>
      </c>
      <c r="P3005" s="8">
        <f>Table1[[#This Row],[pledged]]/Table1[[#This Row],[backers_count]]</f>
        <v>178.52941176470588</v>
      </c>
      <c r="Q3005" s="9" t="str">
        <f t="shared" si="92"/>
        <v>theater</v>
      </c>
      <c r="R3005" s="9" t="str">
        <f t="shared" si="93"/>
        <v>spaces</v>
      </c>
    </row>
    <row r="3006" spans="1:18" ht="60" x14ac:dyDescent="0.25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8303</v>
      </c>
      <c r="O3006" s="6">
        <f>Table1[[#This Row],[pledged]]/Table1[[#This Row],[goal]]*100</f>
        <v>112.815</v>
      </c>
      <c r="P3006" s="8">
        <f>Table1[[#This Row],[pledged]]/Table1[[#This Row],[backers_count]]</f>
        <v>162.90974729241879</v>
      </c>
      <c r="Q3006" s="9" t="str">
        <f t="shared" si="92"/>
        <v>theater</v>
      </c>
      <c r="R3006" s="9" t="str">
        <f t="shared" si="93"/>
        <v>spaces</v>
      </c>
    </row>
    <row r="3007" spans="1:18" ht="60" x14ac:dyDescent="0.25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8303</v>
      </c>
      <c r="O3007" s="6">
        <f>Table1[[#This Row],[pledged]]/Table1[[#This Row],[goal]]*100</f>
        <v>120.49622641509434</v>
      </c>
      <c r="P3007" s="8">
        <f>Table1[[#This Row],[pledged]]/Table1[[#This Row],[backers_count]]</f>
        <v>108.24237288135593</v>
      </c>
      <c r="Q3007" s="9" t="str">
        <f t="shared" si="92"/>
        <v>theater</v>
      </c>
      <c r="R3007" s="9" t="str">
        <f t="shared" si="93"/>
        <v>spaces</v>
      </c>
    </row>
    <row r="3008" spans="1:18" ht="45" x14ac:dyDescent="0.25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8303</v>
      </c>
      <c r="O3008" s="6">
        <f>Table1[[#This Row],[pledged]]/Table1[[#This Row],[goal]]*100</f>
        <v>107.74999999999999</v>
      </c>
      <c r="P3008" s="8">
        <f>Table1[[#This Row],[pledged]]/Table1[[#This Row],[backers_count]]</f>
        <v>88.865979381443296</v>
      </c>
      <c r="Q3008" s="9" t="str">
        <f t="shared" si="92"/>
        <v>theater</v>
      </c>
      <c r="R3008" s="9" t="str">
        <f t="shared" si="93"/>
        <v>spaces</v>
      </c>
    </row>
    <row r="3009" spans="1:18" ht="30" x14ac:dyDescent="0.25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8303</v>
      </c>
      <c r="O3009" s="6">
        <f>Table1[[#This Row],[pledged]]/Table1[[#This Row],[goal]]*100</f>
        <v>180</v>
      </c>
      <c r="P3009" s="8">
        <f>Table1[[#This Row],[pledged]]/Table1[[#This Row],[backers_count]]</f>
        <v>54</v>
      </c>
      <c r="Q3009" s="9" t="str">
        <f t="shared" si="92"/>
        <v>theater</v>
      </c>
      <c r="R3009" s="9" t="str">
        <f t="shared" si="93"/>
        <v>spaces</v>
      </c>
    </row>
    <row r="3010" spans="1:18" ht="45" x14ac:dyDescent="0.25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8303</v>
      </c>
      <c r="O3010" s="6">
        <f>Table1[[#This Row],[pledged]]/Table1[[#This Row],[goal]]*100</f>
        <v>101.16666666666667</v>
      </c>
      <c r="P3010" s="8">
        <f>Table1[[#This Row],[pledged]]/Table1[[#This Row],[backers_count]]</f>
        <v>116.73076923076923</v>
      </c>
      <c r="Q3010" s="9" t="str">
        <f t="shared" ref="Q3010:Q3073" si="94">LEFT($N3010,SEARCH("/",$N3010)-1)</f>
        <v>theater</v>
      </c>
      <c r="R3010" s="9" t="str">
        <f t="shared" ref="R3010:R3073" si="95">RIGHT(N3010,LEN(N3010)-SEARCH("/",N3010))</f>
        <v>spaces</v>
      </c>
    </row>
    <row r="3011" spans="1:18" ht="60" x14ac:dyDescent="0.25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8303</v>
      </c>
      <c r="O3011" s="6">
        <f>Table1[[#This Row],[pledged]]/Table1[[#This Row],[goal]]*100</f>
        <v>119.756</v>
      </c>
      <c r="P3011" s="8">
        <f>Table1[[#This Row],[pledged]]/Table1[[#This Row],[backers_count]]</f>
        <v>233.8984375</v>
      </c>
      <c r="Q3011" s="9" t="str">
        <f t="shared" si="94"/>
        <v>theater</v>
      </c>
      <c r="R3011" s="9" t="str">
        <f t="shared" si="95"/>
        <v>spaces</v>
      </c>
    </row>
    <row r="3012" spans="1:18" ht="60" x14ac:dyDescent="0.25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8303</v>
      </c>
      <c r="O3012" s="6">
        <f>Table1[[#This Row],[pledged]]/Table1[[#This Row],[goal]]*100</f>
        <v>158</v>
      </c>
      <c r="P3012" s="8">
        <f>Table1[[#This Row],[pledged]]/Table1[[#This Row],[backers_count]]</f>
        <v>158</v>
      </c>
      <c r="Q3012" s="9" t="str">
        <f t="shared" si="94"/>
        <v>theater</v>
      </c>
      <c r="R3012" s="9" t="str">
        <f t="shared" si="95"/>
        <v>spaces</v>
      </c>
    </row>
    <row r="3013" spans="1:18" ht="45" x14ac:dyDescent="0.25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8303</v>
      </c>
      <c r="O3013" s="6">
        <f>Table1[[#This Row],[pledged]]/Table1[[#This Row],[goal]]*100</f>
        <v>123.66666666666666</v>
      </c>
      <c r="P3013" s="8">
        <f>Table1[[#This Row],[pledged]]/Table1[[#This Row],[backers_count]]</f>
        <v>14.84</v>
      </c>
      <c r="Q3013" s="9" t="str">
        <f t="shared" si="94"/>
        <v>theater</v>
      </c>
      <c r="R3013" s="9" t="str">
        <f t="shared" si="95"/>
        <v>spaces</v>
      </c>
    </row>
    <row r="3014" spans="1:18" ht="45" x14ac:dyDescent="0.25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8303</v>
      </c>
      <c r="O3014" s="6">
        <f>Table1[[#This Row],[pledged]]/Table1[[#This Row],[goal]]*100</f>
        <v>117.12499999999999</v>
      </c>
      <c r="P3014" s="8">
        <f>Table1[[#This Row],[pledged]]/Table1[[#This Row],[backers_count]]</f>
        <v>85.181818181818187</v>
      </c>
      <c r="Q3014" s="9" t="str">
        <f t="shared" si="94"/>
        <v>theater</v>
      </c>
      <c r="R3014" s="9" t="str">
        <f t="shared" si="95"/>
        <v>spaces</v>
      </c>
    </row>
    <row r="3015" spans="1:18" ht="45" x14ac:dyDescent="0.25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8303</v>
      </c>
      <c r="O3015" s="6">
        <f>Table1[[#This Row],[pledged]]/Table1[[#This Row],[goal]]*100</f>
        <v>156.96</v>
      </c>
      <c r="P3015" s="8">
        <f>Table1[[#This Row],[pledged]]/Table1[[#This Row],[backers_count]]</f>
        <v>146.69158878504672</v>
      </c>
      <c r="Q3015" s="9" t="str">
        <f t="shared" si="94"/>
        <v>theater</v>
      </c>
      <c r="R3015" s="9" t="str">
        <f t="shared" si="95"/>
        <v>spaces</v>
      </c>
    </row>
    <row r="3016" spans="1:18" ht="60" x14ac:dyDescent="0.25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8303</v>
      </c>
      <c r="O3016" s="6">
        <f>Table1[[#This Row],[pledged]]/Table1[[#This Row],[goal]]*100</f>
        <v>113.104</v>
      </c>
      <c r="P3016" s="8">
        <f>Table1[[#This Row],[pledged]]/Table1[[#This Row],[backers_count]]</f>
        <v>50.764811490125673</v>
      </c>
      <c r="Q3016" s="9" t="str">
        <f t="shared" si="94"/>
        <v>theater</v>
      </c>
      <c r="R3016" s="9" t="str">
        <f t="shared" si="95"/>
        <v>spaces</v>
      </c>
    </row>
    <row r="3017" spans="1:18" ht="45" x14ac:dyDescent="0.25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8303</v>
      </c>
      <c r="O3017" s="6">
        <f>Table1[[#This Row],[pledged]]/Table1[[#This Row],[goal]]*100</f>
        <v>103.17647058823529</v>
      </c>
      <c r="P3017" s="8">
        <f>Table1[[#This Row],[pledged]]/Table1[[#This Row],[backers_count]]</f>
        <v>87.7</v>
      </c>
      <c r="Q3017" s="9" t="str">
        <f t="shared" si="94"/>
        <v>theater</v>
      </c>
      <c r="R3017" s="9" t="str">
        <f t="shared" si="95"/>
        <v>spaces</v>
      </c>
    </row>
    <row r="3018" spans="1:18" ht="60" x14ac:dyDescent="0.25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8303</v>
      </c>
      <c r="O3018" s="6">
        <f>Table1[[#This Row],[pledged]]/Table1[[#This Row],[goal]]*100</f>
        <v>102.61176470588236</v>
      </c>
      <c r="P3018" s="8">
        <f>Table1[[#This Row],[pledged]]/Table1[[#This Row],[backers_count]]</f>
        <v>242.27777777777777</v>
      </c>
      <c r="Q3018" s="9" t="str">
        <f t="shared" si="94"/>
        <v>theater</v>
      </c>
      <c r="R3018" s="9" t="str">
        <f t="shared" si="95"/>
        <v>spaces</v>
      </c>
    </row>
    <row r="3019" spans="1:18" ht="60" x14ac:dyDescent="0.25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8303</v>
      </c>
      <c r="O3019" s="6">
        <f>Table1[[#This Row],[pledged]]/Table1[[#This Row],[goal]]*100</f>
        <v>105.84090909090908</v>
      </c>
      <c r="P3019" s="8">
        <f>Table1[[#This Row],[pledged]]/Table1[[#This Row],[backers_count]]</f>
        <v>146.44654088050314</v>
      </c>
      <c r="Q3019" s="9" t="str">
        <f t="shared" si="94"/>
        <v>theater</v>
      </c>
      <c r="R3019" s="9" t="str">
        <f t="shared" si="95"/>
        <v>spaces</v>
      </c>
    </row>
    <row r="3020" spans="1:18" ht="60" x14ac:dyDescent="0.25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8303</v>
      </c>
      <c r="O3020" s="6">
        <f>Table1[[#This Row],[pledged]]/Table1[[#This Row],[goal]]*100</f>
        <v>100.71428571428571</v>
      </c>
      <c r="P3020" s="8">
        <f>Table1[[#This Row],[pledged]]/Table1[[#This Row],[backers_count]]</f>
        <v>103.17073170731707</v>
      </c>
      <c r="Q3020" s="9" t="str">
        <f t="shared" si="94"/>
        <v>theater</v>
      </c>
      <c r="R3020" s="9" t="str">
        <f t="shared" si="95"/>
        <v>spaces</v>
      </c>
    </row>
    <row r="3021" spans="1:18" ht="60" x14ac:dyDescent="0.25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8303</v>
      </c>
      <c r="O3021" s="6">
        <f>Table1[[#This Row],[pledged]]/Table1[[#This Row],[goal]]*100</f>
        <v>121.23333333333332</v>
      </c>
      <c r="P3021" s="8">
        <f>Table1[[#This Row],[pledged]]/Table1[[#This Row],[backers_count]]</f>
        <v>80.464601769911511</v>
      </c>
      <c r="Q3021" s="9" t="str">
        <f t="shared" si="94"/>
        <v>theater</v>
      </c>
      <c r="R3021" s="9" t="str">
        <f t="shared" si="95"/>
        <v>spaces</v>
      </c>
    </row>
    <row r="3022" spans="1:18" ht="60" x14ac:dyDescent="0.25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8303</v>
      </c>
      <c r="O3022" s="6">
        <f>Table1[[#This Row],[pledged]]/Table1[[#This Row],[goal]]*100</f>
        <v>100.57142857142858</v>
      </c>
      <c r="P3022" s="8">
        <f>Table1[[#This Row],[pledged]]/Table1[[#This Row],[backers_count]]</f>
        <v>234.66666666666666</v>
      </c>
      <c r="Q3022" s="9" t="str">
        <f t="shared" si="94"/>
        <v>theater</v>
      </c>
      <c r="R3022" s="9" t="str">
        <f t="shared" si="95"/>
        <v>spaces</v>
      </c>
    </row>
    <row r="3023" spans="1:18" ht="45" x14ac:dyDescent="0.25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8303</v>
      </c>
      <c r="O3023" s="6">
        <f>Table1[[#This Row],[pledged]]/Table1[[#This Row],[goal]]*100</f>
        <v>116.02222222222223</v>
      </c>
      <c r="P3023" s="8">
        <f>Table1[[#This Row],[pledged]]/Table1[[#This Row],[backers_count]]</f>
        <v>50.689320388349515</v>
      </c>
      <c r="Q3023" s="9" t="str">
        <f t="shared" si="94"/>
        <v>theater</v>
      </c>
      <c r="R3023" s="9" t="str">
        <f t="shared" si="95"/>
        <v>spaces</v>
      </c>
    </row>
    <row r="3024" spans="1:18" ht="60" x14ac:dyDescent="0.25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8303</v>
      </c>
      <c r="O3024" s="6">
        <f>Table1[[#This Row],[pledged]]/Table1[[#This Row],[goal]]*100</f>
        <v>100.88</v>
      </c>
      <c r="P3024" s="8">
        <f>Table1[[#This Row],[pledged]]/Table1[[#This Row],[backers_count]]</f>
        <v>162.70967741935485</v>
      </c>
      <c r="Q3024" s="9" t="str">
        <f t="shared" si="94"/>
        <v>theater</v>
      </c>
      <c r="R3024" s="9" t="str">
        <f t="shared" si="95"/>
        <v>spaces</v>
      </c>
    </row>
    <row r="3025" spans="1:18" ht="60" x14ac:dyDescent="0.25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8303</v>
      </c>
      <c r="O3025" s="6">
        <f>Table1[[#This Row],[pledged]]/Table1[[#This Row],[goal]]*100</f>
        <v>103</v>
      </c>
      <c r="P3025" s="8">
        <f>Table1[[#This Row],[pledged]]/Table1[[#This Row],[backers_count]]</f>
        <v>120.16666666666667</v>
      </c>
      <c r="Q3025" s="9" t="str">
        <f t="shared" si="94"/>
        <v>theater</v>
      </c>
      <c r="R3025" s="9" t="str">
        <f t="shared" si="95"/>
        <v>spaces</v>
      </c>
    </row>
    <row r="3026" spans="1:18" ht="60" x14ac:dyDescent="0.25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8303</v>
      </c>
      <c r="O3026" s="6">
        <f>Table1[[#This Row],[pledged]]/Table1[[#This Row],[goal]]*100</f>
        <v>246.42</v>
      </c>
      <c r="P3026" s="8">
        <f>Table1[[#This Row],[pledged]]/Table1[[#This Row],[backers_count]]</f>
        <v>67.697802197802204</v>
      </c>
      <c r="Q3026" s="9" t="str">
        <f t="shared" si="94"/>
        <v>theater</v>
      </c>
      <c r="R3026" s="9" t="str">
        <f t="shared" si="95"/>
        <v>spaces</v>
      </c>
    </row>
    <row r="3027" spans="1:18" ht="45" x14ac:dyDescent="0.25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8303</v>
      </c>
      <c r="O3027" s="6">
        <f>Table1[[#This Row],[pledged]]/Table1[[#This Row],[goal]]*100</f>
        <v>302.2</v>
      </c>
      <c r="P3027" s="8">
        <f>Table1[[#This Row],[pledged]]/Table1[[#This Row],[backers_count]]</f>
        <v>52.103448275862071</v>
      </c>
      <c r="Q3027" s="9" t="str">
        <f t="shared" si="94"/>
        <v>theater</v>
      </c>
      <c r="R3027" s="9" t="str">
        <f t="shared" si="95"/>
        <v>spaces</v>
      </c>
    </row>
    <row r="3028" spans="1:18" ht="60" x14ac:dyDescent="0.25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8303</v>
      </c>
      <c r="O3028" s="6">
        <f>Table1[[#This Row],[pledged]]/Table1[[#This Row],[goal]]*100</f>
        <v>143.33333333333334</v>
      </c>
      <c r="P3028" s="8">
        <f>Table1[[#This Row],[pledged]]/Table1[[#This Row],[backers_count]]</f>
        <v>51.6</v>
      </c>
      <c r="Q3028" s="9" t="str">
        <f t="shared" si="94"/>
        <v>theater</v>
      </c>
      <c r="R3028" s="9" t="str">
        <f t="shared" si="95"/>
        <v>spaces</v>
      </c>
    </row>
    <row r="3029" spans="1:18" ht="45" x14ac:dyDescent="0.25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8303</v>
      </c>
      <c r="O3029" s="6">
        <f>Table1[[#This Row],[pledged]]/Table1[[#This Row],[goal]]*100</f>
        <v>131.44</v>
      </c>
      <c r="P3029" s="8">
        <f>Table1[[#This Row],[pledged]]/Table1[[#This Row],[backers_count]]</f>
        <v>164.3</v>
      </c>
      <c r="Q3029" s="9" t="str">
        <f t="shared" si="94"/>
        <v>theater</v>
      </c>
      <c r="R3029" s="9" t="str">
        <f t="shared" si="95"/>
        <v>spaces</v>
      </c>
    </row>
    <row r="3030" spans="1:18" ht="30" x14ac:dyDescent="0.25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8303</v>
      </c>
      <c r="O3030" s="6">
        <f>Table1[[#This Row],[pledged]]/Table1[[#This Row],[goal]]*100</f>
        <v>168.01999999999998</v>
      </c>
      <c r="P3030" s="8">
        <f>Table1[[#This Row],[pledged]]/Table1[[#This Row],[backers_count]]</f>
        <v>84.858585858585855</v>
      </c>
      <c r="Q3030" s="9" t="str">
        <f t="shared" si="94"/>
        <v>theater</v>
      </c>
      <c r="R3030" s="9" t="str">
        <f t="shared" si="95"/>
        <v>spaces</v>
      </c>
    </row>
    <row r="3031" spans="1:18" ht="60" x14ac:dyDescent="0.25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8303</v>
      </c>
      <c r="O3031" s="6">
        <f>Table1[[#This Row],[pledged]]/Table1[[#This Row],[goal]]*100</f>
        <v>109.67666666666666</v>
      </c>
      <c r="P3031" s="8">
        <f>Table1[[#This Row],[pledged]]/Table1[[#This Row],[backers_count]]</f>
        <v>94.548850574712645</v>
      </c>
      <c r="Q3031" s="9" t="str">
        <f t="shared" si="94"/>
        <v>theater</v>
      </c>
      <c r="R3031" s="9" t="str">
        <f t="shared" si="95"/>
        <v>spaces</v>
      </c>
    </row>
    <row r="3032" spans="1:18" ht="60" x14ac:dyDescent="0.25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8303</v>
      </c>
      <c r="O3032" s="6">
        <f>Table1[[#This Row],[pledged]]/Table1[[#This Row],[goal]]*100</f>
        <v>106.6857142857143</v>
      </c>
      <c r="P3032" s="8">
        <f>Table1[[#This Row],[pledged]]/Table1[[#This Row],[backers_count]]</f>
        <v>45.536585365853661</v>
      </c>
      <c r="Q3032" s="9" t="str">
        <f t="shared" si="94"/>
        <v>theater</v>
      </c>
      <c r="R3032" s="9" t="str">
        <f t="shared" si="95"/>
        <v>spaces</v>
      </c>
    </row>
    <row r="3033" spans="1:18" ht="75" x14ac:dyDescent="0.25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8303</v>
      </c>
      <c r="O3033" s="6">
        <f>Table1[[#This Row],[pledged]]/Table1[[#This Row],[goal]]*100</f>
        <v>100</v>
      </c>
      <c r="P3033" s="8">
        <f>Table1[[#This Row],[pledged]]/Table1[[#This Row],[backers_count]]</f>
        <v>51.724137931034484</v>
      </c>
      <c r="Q3033" s="9" t="str">
        <f t="shared" si="94"/>
        <v>theater</v>
      </c>
      <c r="R3033" s="9" t="str">
        <f t="shared" si="95"/>
        <v>spaces</v>
      </c>
    </row>
    <row r="3034" spans="1:18" ht="60" x14ac:dyDescent="0.25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8303</v>
      </c>
      <c r="O3034" s="6">
        <f>Table1[[#This Row],[pledged]]/Table1[[#This Row],[goal]]*100</f>
        <v>127.2</v>
      </c>
      <c r="P3034" s="8">
        <f>Table1[[#This Row],[pledged]]/Table1[[#This Row],[backers_count]]</f>
        <v>50.88</v>
      </c>
      <c r="Q3034" s="9" t="str">
        <f t="shared" si="94"/>
        <v>theater</v>
      </c>
      <c r="R3034" s="9" t="str">
        <f t="shared" si="95"/>
        <v>spaces</v>
      </c>
    </row>
    <row r="3035" spans="1:18" ht="45" x14ac:dyDescent="0.25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8303</v>
      </c>
      <c r="O3035" s="6">
        <f>Table1[[#This Row],[pledged]]/Table1[[#This Row],[goal]]*100</f>
        <v>146.53333333333333</v>
      </c>
      <c r="P3035" s="8">
        <f>Table1[[#This Row],[pledged]]/Table1[[#This Row],[backers_count]]</f>
        <v>191.13043478260869</v>
      </c>
      <c r="Q3035" s="9" t="str">
        <f t="shared" si="94"/>
        <v>theater</v>
      </c>
      <c r="R3035" s="9" t="str">
        <f t="shared" si="95"/>
        <v>spaces</v>
      </c>
    </row>
    <row r="3036" spans="1:18" ht="75" x14ac:dyDescent="0.25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8303</v>
      </c>
      <c r="O3036" s="6">
        <f>Table1[[#This Row],[pledged]]/Table1[[#This Row],[goal]]*100</f>
        <v>112.53599999999999</v>
      </c>
      <c r="P3036" s="8">
        <f>Table1[[#This Row],[pledged]]/Table1[[#This Row],[backers_count]]</f>
        <v>89.314285714285717</v>
      </c>
      <c r="Q3036" s="9" t="str">
        <f t="shared" si="94"/>
        <v>theater</v>
      </c>
      <c r="R3036" s="9" t="str">
        <f t="shared" si="95"/>
        <v>spaces</v>
      </c>
    </row>
    <row r="3037" spans="1:18" ht="45" x14ac:dyDescent="0.25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8303</v>
      </c>
      <c r="O3037" s="6">
        <f>Table1[[#This Row],[pledged]]/Table1[[#This Row],[goal]]*100</f>
        <v>108.78684000000001</v>
      </c>
      <c r="P3037" s="8">
        <f>Table1[[#This Row],[pledged]]/Table1[[#This Row],[backers_count]]</f>
        <v>88.588631921824103</v>
      </c>
      <c r="Q3037" s="9" t="str">
        <f t="shared" si="94"/>
        <v>theater</v>
      </c>
      <c r="R3037" s="9" t="str">
        <f t="shared" si="95"/>
        <v>spaces</v>
      </c>
    </row>
    <row r="3038" spans="1:18" ht="60" x14ac:dyDescent="0.25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8303</v>
      </c>
      <c r="O3038" s="6">
        <f>Table1[[#This Row],[pledged]]/Table1[[#This Row],[goal]]*100</f>
        <v>126.732</v>
      </c>
      <c r="P3038" s="8">
        <f>Table1[[#This Row],[pledged]]/Table1[[#This Row],[backers_count]]</f>
        <v>96.300911854103347</v>
      </c>
      <c r="Q3038" s="9" t="str">
        <f t="shared" si="94"/>
        <v>theater</v>
      </c>
      <c r="R3038" s="9" t="str">
        <f t="shared" si="95"/>
        <v>spaces</v>
      </c>
    </row>
    <row r="3039" spans="1:18" ht="60" x14ac:dyDescent="0.25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8303</v>
      </c>
      <c r="O3039" s="6">
        <f>Table1[[#This Row],[pledged]]/Table1[[#This Row],[goal]]*100</f>
        <v>213.20000000000002</v>
      </c>
      <c r="P3039" s="8">
        <f>Table1[[#This Row],[pledged]]/Table1[[#This Row],[backers_count]]</f>
        <v>33.3125</v>
      </c>
      <c r="Q3039" s="9" t="str">
        <f t="shared" si="94"/>
        <v>theater</v>
      </c>
      <c r="R3039" s="9" t="str">
        <f t="shared" si="95"/>
        <v>spaces</v>
      </c>
    </row>
    <row r="3040" spans="1:18" ht="45" x14ac:dyDescent="0.25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8303</v>
      </c>
      <c r="O3040" s="6">
        <f>Table1[[#This Row],[pledged]]/Table1[[#This Row],[goal]]*100</f>
        <v>100.49999999999999</v>
      </c>
      <c r="P3040" s="8">
        <f>Table1[[#This Row],[pledged]]/Table1[[#This Row],[backers_count]]</f>
        <v>37.222222222222221</v>
      </c>
      <c r="Q3040" s="9" t="str">
        <f t="shared" si="94"/>
        <v>theater</v>
      </c>
      <c r="R3040" s="9" t="str">
        <f t="shared" si="95"/>
        <v>spaces</v>
      </c>
    </row>
    <row r="3041" spans="1:18" ht="45" x14ac:dyDescent="0.25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8303</v>
      </c>
      <c r="O3041" s="6">
        <f>Table1[[#This Row],[pledged]]/Table1[[#This Row],[goal]]*100</f>
        <v>108.71389999999998</v>
      </c>
      <c r="P3041" s="8">
        <f>Table1[[#This Row],[pledged]]/Table1[[#This Row],[backers_count]]</f>
        <v>92.130423728813554</v>
      </c>
      <c r="Q3041" s="9" t="str">
        <f t="shared" si="94"/>
        <v>theater</v>
      </c>
      <c r="R3041" s="9" t="str">
        <f t="shared" si="95"/>
        <v>spaces</v>
      </c>
    </row>
    <row r="3042" spans="1:18" ht="45" x14ac:dyDescent="0.25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8303</v>
      </c>
      <c r="O3042" s="6">
        <f>Table1[[#This Row],[pledged]]/Table1[[#This Row],[goal]]*100</f>
        <v>107.5</v>
      </c>
      <c r="P3042" s="8">
        <f>Table1[[#This Row],[pledged]]/Table1[[#This Row],[backers_count]]</f>
        <v>76.785714285714292</v>
      </c>
      <c r="Q3042" s="9" t="str">
        <f t="shared" si="94"/>
        <v>theater</v>
      </c>
      <c r="R3042" s="9" t="str">
        <f t="shared" si="95"/>
        <v>spaces</v>
      </c>
    </row>
    <row r="3043" spans="1:18" ht="30" x14ac:dyDescent="0.25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8303</v>
      </c>
      <c r="O3043" s="6">
        <f>Table1[[#This Row],[pledged]]/Table1[[#This Row],[goal]]*100</f>
        <v>110.48192771084338</v>
      </c>
      <c r="P3043" s="8">
        <f>Table1[[#This Row],[pledged]]/Table1[[#This Row],[backers_count]]</f>
        <v>96.526315789473685</v>
      </c>
      <c r="Q3043" s="9" t="str">
        <f t="shared" si="94"/>
        <v>theater</v>
      </c>
      <c r="R3043" s="9" t="str">
        <f t="shared" si="95"/>
        <v>spaces</v>
      </c>
    </row>
    <row r="3044" spans="1:18" ht="60" x14ac:dyDescent="0.25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8303</v>
      </c>
      <c r="O3044" s="6">
        <f>Table1[[#This Row],[pledged]]/Table1[[#This Row],[goal]]*100</f>
        <v>128</v>
      </c>
      <c r="P3044" s="8">
        <f>Table1[[#This Row],[pledged]]/Table1[[#This Row],[backers_count]]</f>
        <v>51.891891891891895</v>
      </c>
      <c r="Q3044" s="9" t="str">
        <f t="shared" si="94"/>
        <v>theater</v>
      </c>
      <c r="R3044" s="9" t="str">
        <f t="shared" si="95"/>
        <v>spaces</v>
      </c>
    </row>
    <row r="3045" spans="1:18" ht="45" x14ac:dyDescent="0.25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8303</v>
      </c>
      <c r="O3045" s="6">
        <f>Table1[[#This Row],[pledged]]/Table1[[#This Row],[goal]]*100</f>
        <v>110.00666666666667</v>
      </c>
      <c r="P3045" s="8">
        <f>Table1[[#This Row],[pledged]]/Table1[[#This Row],[backers_count]]</f>
        <v>128.9140625</v>
      </c>
      <c r="Q3045" s="9" t="str">
        <f t="shared" si="94"/>
        <v>theater</v>
      </c>
      <c r="R3045" s="9" t="str">
        <f t="shared" si="95"/>
        <v>spaces</v>
      </c>
    </row>
    <row r="3046" spans="1:18" ht="45" x14ac:dyDescent="0.25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8303</v>
      </c>
      <c r="O3046" s="6">
        <f>Table1[[#This Row],[pledged]]/Table1[[#This Row],[goal]]*100</f>
        <v>109.34166666666667</v>
      </c>
      <c r="P3046" s="8">
        <f>Table1[[#This Row],[pledged]]/Table1[[#This Row],[backers_count]]</f>
        <v>84.108974358974365</v>
      </c>
      <c r="Q3046" s="9" t="str">
        <f t="shared" si="94"/>
        <v>theater</v>
      </c>
      <c r="R3046" s="9" t="str">
        <f t="shared" si="95"/>
        <v>spaces</v>
      </c>
    </row>
    <row r="3047" spans="1:18" ht="60" x14ac:dyDescent="0.25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8303</v>
      </c>
      <c r="O3047" s="6">
        <f>Table1[[#This Row],[pledged]]/Table1[[#This Row],[goal]]*100</f>
        <v>132.70650000000001</v>
      </c>
      <c r="P3047" s="8">
        <f>Table1[[#This Row],[pledged]]/Table1[[#This Row],[backers_count]]</f>
        <v>82.941562500000003</v>
      </c>
      <c r="Q3047" s="9" t="str">
        <f t="shared" si="94"/>
        <v>theater</v>
      </c>
      <c r="R3047" s="9" t="str">
        <f t="shared" si="95"/>
        <v>spaces</v>
      </c>
    </row>
    <row r="3048" spans="1:18" ht="60" x14ac:dyDescent="0.25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8303</v>
      </c>
      <c r="O3048" s="6">
        <f>Table1[[#This Row],[pledged]]/Table1[[#This Row],[goal]]*100</f>
        <v>190.84810126582278</v>
      </c>
      <c r="P3048" s="8">
        <f>Table1[[#This Row],[pledged]]/Table1[[#This Row],[backers_count]]</f>
        <v>259.94827586206895</v>
      </c>
      <c r="Q3048" s="9" t="str">
        <f t="shared" si="94"/>
        <v>theater</v>
      </c>
      <c r="R3048" s="9" t="str">
        <f t="shared" si="95"/>
        <v>spaces</v>
      </c>
    </row>
    <row r="3049" spans="1:18" ht="45" x14ac:dyDescent="0.25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8303</v>
      </c>
      <c r="O3049" s="6">
        <f>Table1[[#This Row],[pledged]]/Table1[[#This Row],[goal]]*100</f>
        <v>149</v>
      </c>
      <c r="P3049" s="8">
        <f>Table1[[#This Row],[pledged]]/Table1[[#This Row],[backers_count]]</f>
        <v>37.25</v>
      </c>
      <c r="Q3049" s="9" t="str">
        <f t="shared" si="94"/>
        <v>theater</v>
      </c>
      <c r="R3049" s="9" t="str">
        <f t="shared" si="95"/>
        <v>spaces</v>
      </c>
    </row>
    <row r="3050" spans="1:18" ht="60" x14ac:dyDescent="0.25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8303</v>
      </c>
      <c r="O3050" s="6">
        <f>Table1[[#This Row],[pledged]]/Table1[[#This Row],[goal]]*100</f>
        <v>166.4</v>
      </c>
      <c r="P3050" s="8">
        <f>Table1[[#This Row],[pledged]]/Table1[[#This Row],[backers_count]]</f>
        <v>177.02127659574469</v>
      </c>
      <c r="Q3050" s="9" t="str">
        <f t="shared" si="94"/>
        <v>theater</v>
      </c>
      <c r="R3050" s="9" t="str">
        <f t="shared" si="95"/>
        <v>spaces</v>
      </c>
    </row>
    <row r="3051" spans="1:18" ht="60" x14ac:dyDescent="0.25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8303</v>
      </c>
      <c r="O3051" s="6">
        <f>Table1[[#This Row],[pledged]]/Table1[[#This Row],[goal]]*100</f>
        <v>106.66666666666667</v>
      </c>
      <c r="P3051" s="8">
        <f>Table1[[#This Row],[pledged]]/Table1[[#This Row],[backers_count]]</f>
        <v>74.074074074074076</v>
      </c>
      <c r="Q3051" s="9" t="str">
        <f t="shared" si="94"/>
        <v>theater</v>
      </c>
      <c r="R3051" s="9" t="str">
        <f t="shared" si="95"/>
        <v>spaces</v>
      </c>
    </row>
    <row r="3052" spans="1:18" ht="30" x14ac:dyDescent="0.25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8303</v>
      </c>
      <c r="O3052" s="6">
        <f>Table1[[#This Row],[pledged]]/Table1[[#This Row],[goal]]*100</f>
        <v>106</v>
      </c>
      <c r="P3052" s="8">
        <f>Table1[[#This Row],[pledged]]/Table1[[#This Row],[backers_count]]</f>
        <v>70.666666666666671</v>
      </c>
      <c r="Q3052" s="9" t="str">
        <f t="shared" si="94"/>
        <v>theater</v>
      </c>
      <c r="R3052" s="9" t="str">
        <f t="shared" si="95"/>
        <v>spaces</v>
      </c>
    </row>
    <row r="3053" spans="1:18" ht="60" x14ac:dyDescent="0.25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8303</v>
      </c>
      <c r="O3053" s="6">
        <f>Table1[[#This Row],[pledged]]/Table1[[#This Row],[goal]]*100</f>
        <v>23.62857142857143</v>
      </c>
      <c r="P3053" s="8">
        <f>Table1[[#This Row],[pledged]]/Table1[[#This Row],[backers_count]]</f>
        <v>23.62857142857143</v>
      </c>
      <c r="Q3053" s="9" t="str">
        <f t="shared" si="94"/>
        <v>theater</v>
      </c>
      <c r="R3053" s="9" t="str">
        <f t="shared" si="95"/>
        <v>spaces</v>
      </c>
    </row>
    <row r="3054" spans="1:18" ht="45" x14ac:dyDescent="0.25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8303</v>
      </c>
      <c r="O3054" s="6">
        <f>Table1[[#This Row],[pledged]]/Table1[[#This Row],[goal]]*100</f>
        <v>0.15</v>
      </c>
      <c r="P3054" s="8">
        <f>Table1[[#This Row],[pledged]]/Table1[[#This Row],[backers_count]]</f>
        <v>37.5</v>
      </c>
      <c r="Q3054" s="9" t="str">
        <f t="shared" si="94"/>
        <v>theater</v>
      </c>
      <c r="R3054" s="9" t="str">
        <f t="shared" si="95"/>
        <v>spaces</v>
      </c>
    </row>
    <row r="3055" spans="1:18" ht="60" x14ac:dyDescent="0.25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8303</v>
      </c>
      <c r="O3055" s="6">
        <f>Table1[[#This Row],[pledged]]/Table1[[#This Row],[goal]]*100</f>
        <v>0.4</v>
      </c>
      <c r="P3055" s="8">
        <f>Table1[[#This Row],[pledged]]/Table1[[#This Row],[backers_count]]</f>
        <v>13.333333333333334</v>
      </c>
      <c r="Q3055" s="9" t="str">
        <f t="shared" si="94"/>
        <v>theater</v>
      </c>
      <c r="R3055" s="9" t="str">
        <f t="shared" si="95"/>
        <v>spaces</v>
      </c>
    </row>
    <row r="3056" spans="1:18" ht="60" x14ac:dyDescent="0.25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8303</v>
      </c>
      <c r="O3056" s="6">
        <f>Table1[[#This Row],[pledged]]/Table1[[#This Row],[goal]]*100</f>
        <v>0</v>
      </c>
      <c r="P3056" s="8" t="e">
        <f>Table1[[#This Row],[pledged]]/Table1[[#This Row],[backers_count]]</f>
        <v>#DIV/0!</v>
      </c>
      <c r="Q3056" s="9" t="str">
        <f t="shared" si="94"/>
        <v>theater</v>
      </c>
      <c r="R3056" s="9" t="str">
        <f t="shared" si="95"/>
        <v>spaces</v>
      </c>
    </row>
    <row r="3057" spans="1:18" ht="60" x14ac:dyDescent="0.25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8303</v>
      </c>
      <c r="O3057" s="6">
        <f>Table1[[#This Row],[pledged]]/Table1[[#This Row],[goal]]*100</f>
        <v>5.0000000000000001E-3</v>
      </c>
      <c r="P3057" s="8">
        <f>Table1[[#This Row],[pledged]]/Table1[[#This Row],[backers_count]]</f>
        <v>1</v>
      </c>
      <c r="Q3057" s="9" t="str">
        <f t="shared" si="94"/>
        <v>theater</v>
      </c>
      <c r="R3057" s="9" t="str">
        <f t="shared" si="95"/>
        <v>spaces</v>
      </c>
    </row>
    <row r="3058" spans="1:18" ht="60" x14ac:dyDescent="0.25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8303</v>
      </c>
      <c r="O3058" s="6">
        <f>Table1[[#This Row],[pledged]]/Table1[[#This Row],[goal]]*100</f>
        <v>0</v>
      </c>
      <c r="P3058" s="8" t="e">
        <f>Table1[[#This Row],[pledged]]/Table1[[#This Row],[backers_count]]</f>
        <v>#DIV/0!</v>
      </c>
      <c r="Q3058" s="9" t="str">
        <f t="shared" si="94"/>
        <v>theater</v>
      </c>
      <c r="R3058" s="9" t="str">
        <f t="shared" si="95"/>
        <v>spaces</v>
      </c>
    </row>
    <row r="3059" spans="1:18" ht="45" x14ac:dyDescent="0.25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8303</v>
      </c>
      <c r="O3059" s="6">
        <f>Table1[[#This Row],[pledged]]/Table1[[#This Row],[goal]]*100</f>
        <v>0</v>
      </c>
      <c r="P3059" s="8" t="e">
        <f>Table1[[#This Row],[pledged]]/Table1[[#This Row],[backers_count]]</f>
        <v>#DIV/0!</v>
      </c>
      <c r="Q3059" s="9" t="str">
        <f t="shared" si="94"/>
        <v>theater</v>
      </c>
      <c r="R3059" s="9" t="str">
        <f t="shared" si="95"/>
        <v>spaces</v>
      </c>
    </row>
    <row r="3060" spans="1:18" ht="60" x14ac:dyDescent="0.25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8303</v>
      </c>
      <c r="O3060" s="6">
        <f>Table1[[#This Row],[pledged]]/Table1[[#This Row],[goal]]*100</f>
        <v>1.6666666666666666E-2</v>
      </c>
      <c r="P3060" s="8">
        <f>Table1[[#This Row],[pledged]]/Table1[[#This Row],[backers_count]]</f>
        <v>1</v>
      </c>
      <c r="Q3060" s="9" t="str">
        <f t="shared" si="94"/>
        <v>theater</v>
      </c>
      <c r="R3060" s="9" t="str">
        <f t="shared" si="95"/>
        <v>spaces</v>
      </c>
    </row>
    <row r="3061" spans="1:18" ht="60" x14ac:dyDescent="0.25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8303</v>
      </c>
      <c r="O3061" s="6">
        <f>Table1[[#This Row],[pledged]]/Table1[[#This Row],[goal]]*100</f>
        <v>3.0066666666666664</v>
      </c>
      <c r="P3061" s="8">
        <f>Table1[[#This Row],[pledged]]/Table1[[#This Row],[backers_count]]</f>
        <v>41</v>
      </c>
      <c r="Q3061" s="9" t="str">
        <f t="shared" si="94"/>
        <v>theater</v>
      </c>
      <c r="R3061" s="9" t="str">
        <f t="shared" si="95"/>
        <v>spaces</v>
      </c>
    </row>
    <row r="3062" spans="1:18" ht="45" x14ac:dyDescent="0.25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8303</v>
      </c>
      <c r="O3062" s="6">
        <f>Table1[[#This Row],[pledged]]/Table1[[#This Row],[goal]]*100</f>
        <v>0.15227272727272728</v>
      </c>
      <c r="P3062" s="8">
        <f>Table1[[#This Row],[pledged]]/Table1[[#This Row],[backers_count]]</f>
        <v>55.833333333333336</v>
      </c>
      <c r="Q3062" s="9" t="str">
        <f t="shared" si="94"/>
        <v>theater</v>
      </c>
      <c r="R3062" s="9" t="str">
        <f t="shared" si="95"/>
        <v>spaces</v>
      </c>
    </row>
    <row r="3063" spans="1:18" x14ac:dyDescent="0.25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8303</v>
      </c>
      <c r="O3063" s="6">
        <f>Table1[[#This Row],[pledged]]/Table1[[#This Row],[goal]]*100</f>
        <v>0</v>
      </c>
      <c r="P3063" s="8" t="e">
        <f>Table1[[#This Row],[pledged]]/Table1[[#This Row],[backers_count]]</f>
        <v>#DIV/0!</v>
      </c>
      <c r="Q3063" s="9" t="str">
        <f t="shared" si="94"/>
        <v>theater</v>
      </c>
      <c r="R3063" s="9" t="str">
        <f t="shared" si="95"/>
        <v>spaces</v>
      </c>
    </row>
    <row r="3064" spans="1:18" ht="60" x14ac:dyDescent="0.25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8303</v>
      </c>
      <c r="O3064" s="6">
        <f>Table1[[#This Row],[pledged]]/Table1[[#This Row],[goal]]*100</f>
        <v>66.84</v>
      </c>
      <c r="P3064" s="8">
        <f>Table1[[#This Row],[pledged]]/Table1[[#This Row],[backers_count]]</f>
        <v>99.761194029850742</v>
      </c>
      <c r="Q3064" s="9" t="str">
        <f t="shared" si="94"/>
        <v>theater</v>
      </c>
      <c r="R3064" s="9" t="str">
        <f t="shared" si="95"/>
        <v>spaces</v>
      </c>
    </row>
    <row r="3065" spans="1:18" ht="45" x14ac:dyDescent="0.25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8303</v>
      </c>
      <c r="O3065" s="6">
        <f>Table1[[#This Row],[pledged]]/Table1[[#This Row],[goal]]*100</f>
        <v>19.566666666666666</v>
      </c>
      <c r="P3065" s="8">
        <f>Table1[[#This Row],[pledged]]/Table1[[#This Row],[backers_count]]</f>
        <v>25.521739130434781</v>
      </c>
      <c r="Q3065" s="9" t="str">
        <f t="shared" si="94"/>
        <v>theater</v>
      </c>
      <c r="R3065" s="9" t="str">
        <f t="shared" si="95"/>
        <v>spaces</v>
      </c>
    </row>
    <row r="3066" spans="1:18" ht="30" x14ac:dyDescent="0.25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8303</v>
      </c>
      <c r="O3066" s="6">
        <f>Table1[[#This Row],[pledged]]/Table1[[#This Row],[goal]]*100</f>
        <v>11.294666666666666</v>
      </c>
      <c r="P3066" s="8">
        <f>Table1[[#This Row],[pledged]]/Table1[[#This Row],[backers_count]]</f>
        <v>117.65277777777777</v>
      </c>
      <c r="Q3066" s="9" t="str">
        <f t="shared" si="94"/>
        <v>theater</v>
      </c>
      <c r="R3066" s="9" t="str">
        <f t="shared" si="95"/>
        <v>spaces</v>
      </c>
    </row>
    <row r="3067" spans="1:18" ht="60" x14ac:dyDescent="0.25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8303</v>
      </c>
      <c r="O3067" s="6">
        <f>Table1[[#This Row],[pledged]]/Table1[[#This Row],[goal]]*100</f>
        <v>0.04</v>
      </c>
      <c r="P3067" s="8">
        <f>Table1[[#This Row],[pledged]]/Table1[[#This Row],[backers_count]]</f>
        <v>5</v>
      </c>
      <c r="Q3067" s="9" t="str">
        <f t="shared" si="94"/>
        <v>theater</v>
      </c>
      <c r="R3067" s="9" t="str">
        <f t="shared" si="95"/>
        <v>spaces</v>
      </c>
    </row>
    <row r="3068" spans="1:18" ht="45" x14ac:dyDescent="0.25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8303</v>
      </c>
      <c r="O3068" s="6">
        <f>Table1[[#This Row],[pledged]]/Table1[[#This Row],[goal]]*100</f>
        <v>11.985714285714286</v>
      </c>
      <c r="P3068" s="8">
        <f>Table1[[#This Row],[pledged]]/Table1[[#This Row],[backers_count]]</f>
        <v>2796.6666666666665</v>
      </c>
      <c r="Q3068" s="9" t="str">
        <f t="shared" si="94"/>
        <v>theater</v>
      </c>
      <c r="R3068" s="9" t="str">
        <f t="shared" si="95"/>
        <v>spaces</v>
      </c>
    </row>
    <row r="3069" spans="1:18" ht="60" x14ac:dyDescent="0.25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8303</v>
      </c>
      <c r="O3069" s="6">
        <f>Table1[[#This Row],[pledged]]/Table1[[#This Row],[goal]]*100</f>
        <v>2.5</v>
      </c>
      <c r="P3069" s="8">
        <f>Table1[[#This Row],[pledged]]/Table1[[#This Row],[backers_count]]</f>
        <v>200</v>
      </c>
      <c r="Q3069" s="9" t="str">
        <f t="shared" si="94"/>
        <v>theater</v>
      </c>
      <c r="R3069" s="9" t="str">
        <f t="shared" si="95"/>
        <v>spaces</v>
      </c>
    </row>
    <row r="3070" spans="1:18" ht="60" x14ac:dyDescent="0.25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8303</v>
      </c>
      <c r="O3070" s="6">
        <f>Table1[[#This Row],[pledged]]/Table1[[#This Row],[goal]]*100</f>
        <v>6.9999999999999993E-2</v>
      </c>
      <c r="P3070" s="8">
        <f>Table1[[#This Row],[pledged]]/Table1[[#This Row],[backers_count]]</f>
        <v>87.5</v>
      </c>
      <c r="Q3070" s="9" t="str">
        <f t="shared" si="94"/>
        <v>theater</v>
      </c>
      <c r="R3070" s="9" t="str">
        <f t="shared" si="95"/>
        <v>spaces</v>
      </c>
    </row>
    <row r="3071" spans="1:18" ht="60" x14ac:dyDescent="0.25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8303</v>
      </c>
      <c r="O3071" s="6">
        <f>Table1[[#This Row],[pledged]]/Table1[[#This Row],[goal]]*100</f>
        <v>14.099999999999998</v>
      </c>
      <c r="P3071" s="8">
        <f>Table1[[#This Row],[pledged]]/Table1[[#This Row],[backers_count]]</f>
        <v>20.142857142857142</v>
      </c>
      <c r="Q3071" s="9" t="str">
        <f t="shared" si="94"/>
        <v>theater</v>
      </c>
      <c r="R3071" s="9" t="str">
        <f t="shared" si="95"/>
        <v>spaces</v>
      </c>
    </row>
    <row r="3072" spans="1:18" ht="45" x14ac:dyDescent="0.25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8303</v>
      </c>
      <c r="O3072" s="6">
        <f>Table1[[#This Row],[pledged]]/Table1[[#This Row],[goal]]*100</f>
        <v>3.34</v>
      </c>
      <c r="P3072" s="8">
        <f>Table1[[#This Row],[pledged]]/Table1[[#This Row],[backers_count]]</f>
        <v>20.875</v>
      </c>
      <c r="Q3072" s="9" t="str">
        <f t="shared" si="94"/>
        <v>theater</v>
      </c>
      <c r="R3072" s="9" t="str">
        <f t="shared" si="95"/>
        <v>spaces</v>
      </c>
    </row>
    <row r="3073" spans="1:18" ht="45" x14ac:dyDescent="0.25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8303</v>
      </c>
      <c r="O3073" s="6">
        <f>Table1[[#This Row],[pledged]]/Table1[[#This Row],[goal]]*100</f>
        <v>59.774999999999999</v>
      </c>
      <c r="P3073" s="8">
        <f>Table1[[#This Row],[pledged]]/Table1[[#This Row],[backers_count]]</f>
        <v>61.307692307692307</v>
      </c>
      <c r="Q3073" s="9" t="str">
        <f t="shared" si="94"/>
        <v>theater</v>
      </c>
      <c r="R3073" s="9" t="str">
        <f t="shared" si="95"/>
        <v>spaces</v>
      </c>
    </row>
    <row r="3074" spans="1:18" ht="60" x14ac:dyDescent="0.25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8303</v>
      </c>
      <c r="O3074" s="6">
        <f>Table1[[#This Row],[pledged]]/Table1[[#This Row],[goal]]*100</f>
        <v>1.6666666666666666E-2</v>
      </c>
      <c r="P3074" s="8">
        <f>Table1[[#This Row],[pledged]]/Table1[[#This Row],[backers_count]]</f>
        <v>1</v>
      </c>
      <c r="Q3074" s="9" t="str">
        <f t="shared" ref="Q3074:Q3137" si="96">LEFT($N3074,SEARCH("/",$N3074)-1)</f>
        <v>theater</v>
      </c>
      <c r="R3074" s="9" t="str">
        <f t="shared" ref="R3074:R3137" si="97">RIGHT(N3074,LEN(N3074)-SEARCH("/",N3074))</f>
        <v>spaces</v>
      </c>
    </row>
    <row r="3075" spans="1:18" ht="45" x14ac:dyDescent="0.25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8303</v>
      </c>
      <c r="O3075" s="6">
        <f>Table1[[#This Row],[pledged]]/Table1[[#This Row],[goal]]*100</f>
        <v>2.3035714285714284E-2</v>
      </c>
      <c r="P3075" s="8">
        <f>Table1[[#This Row],[pledged]]/Table1[[#This Row],[backers_count]]</f>
        <v>92.142857142857139</v>
      </c>
      <c r="Q3075" s="9" t="str">
        <f t="shared" si="96"/>
        <v>theater</v>
      </c>
      <c r="R3075" s="9" t="str">
        <f t="shared" si="97"/>
        <v>spaces</v>
      </c>
    </row>
    <row r="3076" spans="1:18" ht="75" x14ac:dyDescent="0.25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8303</v>
      </c>
      <c r="O3076" s="6">
        <f>Table1[[#This Row],[pledged]]/Table1[[#This Row],[goal]]*100</f>
        <v>8.8000000000000009E-2</v>
      </c>
      <c r="P3076" s="8">
        <f>Table1[[#This Row],[pledged]]/Table1[[#This Row],[backers_count]]</f>
        <v>7.333333333333333</v>
      </c>
      <c r="Q3076" s="9" t="str">
        <f t="shared" si="96"/>
        <v>theater</v>
      </c>
      <c r="R3076" s="9" t="str">
        <f t="shared" si="97"/>
        <v>spaces</v>
      </c>
    </row>
    <row r="3077" spans="1:18" ht="45" x14ac:dyDescent="0.25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8303</v>
      </c>
      <c r="O3077" s="6">
        <f>Table1[[#This Row],[pledged]]/Table1[[#This Row],[goal]]*100</f>
        <v>8.64</v>
      </c>
      <c r="P3077" s="8">
        <f>Table1[[#This Row],[pledged]]/Table1[[#This Row],[backers_count]]</f>
        <v>64.8</v>
      </c>
      <c r="Q3077" s="9" t="str">
        <f t="shared" si="96"/>
        <v>theater</v>
      </c>
      <c r="R3077" s="9" t="str">
        <f t="shared" si="97"/>
        <v>spaces</v>
      </c>
    </row>
    <row r="3078" spans="1:18" ht="30" x14ac:dyDescent="0.25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8303</v>
      </c>
      <c r="O3078" s="6">
        <f>Table1[[#This Row],[pledged]]/Table1[[#This Row],[goal]]*100</f>
        <v>15.06</v>
      </c>
      <c r="P3078" s="8">
        <f>Table1[[#This Row],[pledged]]/Table1[[#This Row],[backers_count]]</f>
        <v>30.12</v>
      </c>
      <c r="Q3078" s="9" t="str">
        <f t="shared" si="96"/>
        <v>theater</v>
      </c>
      <c r="R3078" s="9" t="str">
        <f t="shared" si="97"/>
        <v>spaces</v>
      </c>
    </row>
    <row r="3079" spans="1:18" ht="60" x14ac:dyDescent="0.25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8303</v>
      </c>
      <c r="O3079" s="6">
        <f>Table1[[#This Row],[pledged]]/Table1[[#This Row],[goal]]*100</f>
        <v>0.47727272727272729</v>
      </c>
      <c r="P3079" s="8">
        <f>Table1[[#This Row],[pledged]]/Table1[[#This Row],[backers_count]]</f>
        <v>52.5</v>
      </c>
      <c r="Q3079" s="9" t="str">
        <f t="shared" si="96"/>
        <v>theater</v>
      </c>
      <c r="R3079" s="9" t="str">
        <f t="shared" si="97"/>
        <v>spaces</v>
      </c>
    </row>
    <row r="3080" spans="1:18" ht="60" x14ac:dyDescent="0.25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8303</v>
      </c>
      <c r="O3080" s="6">
        <f>Table1[[#This Row],[pledged]]/Table1[[#This Row],[goal]]*100</f>
        <v>0.11833333333333333</v>
      </c>
      <c r="P3080" s="8">
        <f>Table1[[#This Row],[pledged]]/Table1[[#This Row],[backers_count]]</f>
        <v>23.666666666666668</v>
      </c>
      <c r="Q3080" s="9" t="str">
        <f t="shared" si="96"/>
        <v>theater</v>
      </c>
      <c r="R3080" s="9" t="str">
        <f t="shared" si="97"/>
        <v>spaces</v>
      </c>
    </row>
    <row r="3081" spans="1:18" ht="45" x14ac:dyDescent="0.25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8303</v>
      </c>
      <c r="O3081" s="6">
        <f>Table1[[#This Row],[pledged]]/Table1[[#This Row],[goal]]*100</f>
        <v>0.8417399858735245</v>
      </c>
      <c r="P3081" s="8">
        <f>Table1[[#This Row],[pledged]]/Table1[[#This Row],[backers_count]]</f>
        <v>415.77777777777777</v>
      </c>
      <c r="Q3081" s="9" t="str">
        <f t="shared" si="96"/>
        <v>theater</v>
      </c>
      <c r="R3081" s="9" t="str">
        <f t="shared" si="97"/>
        <v>spaces</v>
      </c>
    </row>
    <row r="3082" spans="1:18" ht="60" x14ac:dyDescent="0.25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8303</v>
      </c>
      <c r="O3082" s="6">
        <f>Table1[[#This Row],[pledged]]/Table1[[#This Row],[goal]]*100</f>
        <v>1.8799999999999997E-2</v>
      </c>
      <c r="P3082" s="8">
        <f>Table1[[#This Row],[pledged]]/Table1[[#This Row],[backers_count]]</f>
        <v>53.714285714285715</v>
      </c>
      <c r="Q3082" s="9" t="str">
        <f t="shared" si="96"/>
        <v>theater</v>
      </c>
      <c r="R3082" s="9" t="str">
        <f t="shared" si="97"/>
        <v>spaces</v>
      </c>
    </row>
    <row r="3083" spans="1:18" ht="60" x14ac:dyDescent="0.25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8303</v>
      </c>
      <c r="O3083" s="6">
        <f>Table1[[#This Row],[pledged]]/Table1[[#This Row],[goal]]*100</f>
        <v>0.21029999999999999</v>
      </c>
      <c r="P3083" s="8">
        <f>Table1[[#This Row],[pledged]]/Table1[[#This Row],[backers_count]]</f>
        <v>420.6</v>
      </c>
      <c r="Q3083" s="9" t="str">
        <f t="shared" si="96"/>
        <v>theater</v>
      </c>
      <c r="R3083" s="9" t="str">
        <f t="shared" si="97"/>
        <v>spaces</v>
      </c>
    </row>
    <row r="3084" spans="1:18" ht="60" x14ac:dyDescent="0.25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8303</v>
      </c>
      <c r="O3084" s="6">
        <f>Table1[[#This Row],[pledged]]/Table1[[#This Row],[goal]]*100</f>
        <v>0</v>
      </c>
      <c r="P3084" s="8" t="e">
        <f>Table1[[#This Row],[pledged]]/Table1[[#This Row],[backers_count]]</f>
        <v>#DIV/0!</v>
      </c>
      <c r="Q3084" s="9" t="str">
        <f t="shared" si="96"/>
        <v>theater</v>
      </c>
      <c r="R3084" s="9" t="str">
        <f t="shared" si="97"/>
        <v>spaces</v>
      </c>
    </row>
    <row r="3085" spans="1:18" ht="75" x14ac:dyDescent="0.25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8303</v>
      </c>
      <c r="O3085" s="6">
        <f>Table1[[#This Row],[pledged]]/Table1[[#This Row],[goal]]*100</f>
        <v>0.27999999999999997</v>
      </c>
      <c r="P3085" s="8">
        <f>Table1[[#This Row],[pledged]]/Table1[[#This Row],[backers_count]]</f>
        <v>18.666666666666668</v>
      </c>
      <c r="Q3085" s="9" t="str">
        <f t="shared" si="96"/>
        <v>theater</v>
      </c>
      <c r="R3085" s="9" t="str">
        <f t="shared" si="97"/>
        <v>spaces</v>
      </c>
    </row>
    <row r="3086" spans="1:18" ht="60" x14ac:dyDescent="0.25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8303</v>
      </c>
      <c r="O3086" s="6">
        <f>Table1[[#This Row],[pledged]]/Table1[[#This Row],[goal]]*100</f>
        <v>11.57920670115792</v>
      </c>
      <c r="P3086" s="8">
        <f>Table1[[#This Row],[pledged]]/Table1[[#This Row],[backers_count]]</f>
        <v>78.333333333333329</v>
      </c>
      <c r="Q3086" s="9" t="str">
        <f t="shared" si="96"/>
        <v>theater</v>
      </c>
      <c r="R3086" s="9" t="str">
        <f t="shared" si="97"/>
        <v>spaces</v>
      </c>
    </row>
    <row r="3087" spans="1:18" ht="60" x14ac:dyDescent="0.25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8303</v>
      </c>
      <c r="O3087" s="6">
        <f>Table1[[#This Row],[pledged]]/Table1[[#This Row],[goal]]*100</f>
        <v>2.44</v>
      </c>
      <c r="P3087" s="8">
        <f>Table1[[#This Row],[pledged]]/Table1[[#This Row],[backers_count]]</f>
        <v>67.777777777777771</v>
      </c>
      <c r="Q3087" s="9" t="str">
        <f t="shared" si="96"/>
        <v>theater</v>
      </c>
      <c r="R3087" s="9" t="str">
        <f t="shared" si="97"/>
        <v>spaces</v>
      </c>
    </row>
    <row r="3088" spans="1:18" ht="60" x14ac:dyDescent="0.25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8303</v>
      </c>
      <c r="O3088" s="6">
        <f>Table1[[#This Row],[pledged]]/Table1[[#This Row],[goal]]*100</f>
        <v>0.25</v>
      </c>
      <c r="P3088" s="8">
        <f>Table1[[#This Row],[pledged]]/Table1[[#This Row],[backers_count]]</f>
        <v>16.666666666666668</v>
      </c>
      <c r="Q3088" s="9" t="str">
        <f t="shared" si="96"/>
        <v>theater</v>
      </c>
      <c r="R3088" s="9" t="str">
        <f t="shared" si="97"/>
        <v>spaces</v>
      </c>
    </row>
    <row r="3089" spans="1:18" ht="60" x14ac:dyDescent="0.25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8303</v>
      </c>
      <c r="O3089" s="6">
        <f>Table1[[#This Row],[pledged]]/Table1[[#This Row],[goal]]*100</f>
        <v>0.625</v>
      </c>
      <c r="P3089" s="8">
        <f>Table1[[#This Row],[pledged]]/Table1[[#This Row],[backers_count]]</f>
        <v>62.5</v>
      </c>
      <c r="Q3089" s="9" t="str">
        <f t="shared" si="96"/>
        <v>theater</v>
      </c>
      <c r="R3089" s="9" t="str">
        <f t="shared" si="97"/>
        <v>spaces</v>
      </c>
    </row>
    <row r="3090" spans="1:18" ht="45" x14ac:dyDescent="0.25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8303</v>
      </c>
      <c r="O3090" s="6">
        <f>Table1[[#This Row],[pledged]]/Table1[[#This Row],[goal]]*100</f>
        <v>0.19384615384615383</v>
      </c>
      <c r="P3090" s="8">
        <f>Table1[[#This Row],[pledged]]/Table1[[#This Row],[backers_count]]</f>
        <v>42</v>
      </c>
      <c r="Q3090" s="9" t="str">
        <f t="shared" si="96"/>
        <v>theater</v>
      </c>
      <c r="R3090" s="9" t="str">
        <f t="shared" si="97"/>
        <v>spaces</v>
      </c>
    </row>
    <row r="3091" spans="1:18" ht="45" x14ac:dyDescent="0.25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8303</v>
      </c>
      <c r="O3091" s="6">
        <f>Table1[[#This Row],[pledged]]/Table1[[#This Row],[goal]]*100</f>
        <v>23.416</v>
      </c>
      <c r="P3091" s="8">
        <f>Table1[[#This Row],[pledged]]/Table1[[#This Row],[backers_count]]</f>
        <v>130.0888888888889</v>
      </c>
      <c r="Q3091" s="9" t="str">
        <f t="shared" si="96"/>
        <v>theater</v>
      </c>
      <c r="R3091" s="9" t="str">
        <f t="shared" si="97"/>
        <v>spaces</v>
      </c>
    </row>
    <row r="3092" spans="1:18" ht="60" x14ac:dyDescent="0.25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8303</v>
      </c>
      <c r="O3092" s="6">
        <f>Table1[[#This Row],[pledged]]/Table1[[#This Row],[goal]]*100</f>
        <v>5.0808888888888886</v>
      </c>
      <c r="P3092" s="8">
        <f>Table1[[#This Row],[pledged]]/Table1[[#This Row],[backers_count]]</f>
        <v>1270.2222222222222</v>
      </c>
      <c r="Q3092" s="9" t="str">
        <f t="shared" si="96"/>
        <v>theater</v>
      </c>
      <c r="R3092" s="9" t="str">
        <f t="shared" si="97"/>
        <v>spaces</v>
      </c>
    </row>
    <row r="3093" spans="1:18" ht="60" x14ac:dyDescent="0.25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8303</v>
      </c>
      <c r="O3093" s="6">
        <f>Table1[[#This Row],[pledged]]/Table1[[#This Row],[goal]]*100</f>
        <v>15.920000000000002</v>
      </c>
      <c r="P3093" s="8">
        <f>Table1[[#This Row],[pledged]]/Table1[[#This Row],[backers_count]]</f>
        <v>88.444444444444443</v>
      </c>
      <c r="Q3093" s="9" t="str">
        <f t="shared" si="96"/>
        <v>theater</v>
      </c>
      <c r="R3093" s="9" t="str">
        <f t="shared" si="97"/>
        <v>spaces</v>
      </c>
    </row>
    <row r="3094" spans="1:18" ht="45" x14ac:dyDescent="0.25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8303</v>
      </c>
      <c r="O3094" s="6">
        <f>Table1[[#This Row],[pledged]]/Table1[[#This Row],[goal]]*100</f>
        <v>1.1831900000000002</v>
      </c>
      <c r="P3094" s="8">
        <f>Table1[[#This Row],[pledged]]/Table1[[#This Row],[backers_count]]</f>
        <v>56.342380952380957</v>
      </c>
      <c r="Q3094" s="9" t="str">
        <f t="shared" si="96"/>
        <v>theater</v>
      </c>
      <c r="R3094" s="9" t="str">
        <f t="shared" si="97"/>
        <v>spaces</v>
      </c>
    </row>
    <row r="3095" spans="1:18" ht="60" x14ac:dyDescent="0.25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8303</v>
      </c>
      <c r="O3095" s="6">
        <f>Table1[[#This Row],[pledged]]/Table1[[#This Row],[goal]]*100</f>
        <v>22.75</v>
      </c>
      <c r="P3095" s="8">
        <f>Table1[[#This Row],[pledged]]/Table1[[#This Row],[backers_count]]</f>
        <v>53.529411764705884</v>
      </c>
      <c r="Q3095" s="9" t="str">
        <f t="shared" si="96"/>
        <v>theater</v>
      </c>
      <c r="R3095" s="9" t="str">
        <f t="shared" si="97"/>
        <v>spaces</v>
      </c>
    </row>
    <row r="3096" spans="1:18" ht="45" x14ac:dyDescent="0.25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8303</v>
      </c>
      <c r="O3096" s="6">
        <f>Table1[[#This Row],[pledged]]/Table1[[#This Row],[goal]]*100</f>
        <v>2.5000000000000001E-2</v>
      </c>
      <c r="P3096" s="8">
        <f>Table1[[#This Row],[pledged]]/Table1[[#This Row],[backers_count]]</f>
        <v>25</v>
      </c>
      <c r="Q3096" s="9" t="str">
        <f t="shared" si="96"/>
        <v>theater</v>
      </c>
      <c r="R3096" s="9" t="str">
        <f t="shared" si="97"/>
        <v>spaces</v>
      </c>
    </row>
    <row r="3097" spans="1:18" ht="45" x14ac:dyDescent="0.25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8303</v>
      </c>
      <c r="O3097" s="6">
        <f>Table1[[#This Row],[pledged]]/Table1[[#This Row],[goal]]*100</f>
        <v>0.33512064343163539</v>
      </c>
      <c r="P3097" s="8">
        <f>Table1[[#This Row],[pledged]]/Table1[[#This Row],[backers_count]]</f>
        <v>50</v>
      </c>
      <c r="Q3097" s="9" t="str">
        <f t="shared" si="96"/>
        <v>theater</v>
      </c>
      <c r="R3097" s="9" t="str">
        <f t="shared" si="97"/>
        <v>spaces</v>
      </c>
    </row>
    <row r="3098" spans="1:18" ht="45" x14ac:dyDescent="0.25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8303</v>
      </c>
      <c r="O3098" s="6">
        <f>Table1[[#This Row],[pledged]]/Table1[[#This Row],[goal]]*100</f>
        <v>3.9750000000000001</v>
      </c>
      <c r="P3098" s="8">
        <f>Table1[[#This Row],[pledged]]/Table1[[#This Row],[backers_count]]</f>
        <v>56.785714285714285</v>
      </c>
      <c r="Q3098" s="9" t="str">
        <f t="shared" si="96"/>
        <v>theater</v>
      </c>
      <c r="R3098" s="9" t="str">
        <f t="shared" si="97"/>
        <v>spaces</v>
      </c>
    </row>
    <row r="3099" spans="1:18" ht="60" x14ac:dyDescent="0.25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8303</v>
      </c>
      <c r="O3099" s="6">
        <f>Table1[[#This Row],[pledged]]/Table1[[#This Row],[goal]]*100</f>
        <v>17.150000000000002</v>
      </c>
      <c r="P3099" s="8">
        <f>Table1[[#This Row],[pledged]]/Table1[[#This Row],[backers_count]]</f>
        <v>40.833333333333336</v>
      </c>
      <c r="Q3099" s="9" t="str">
        <f t="shared" si="96"/>
        <v>theater</v>
      </c>
      <c r="R3099" s="9" t="str">
        <f t="shared" si="97"/>
        <v>spaces</v>
      </c>
    </row>
    <row r="3100" spans="1:18" ht="60" x14ac:dyDescent="0.25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8303</v>
      </c>
      <c r="O3100" s="6">
        <f>Table1[[#This Row],[pledged]]/Table1[[#This Row],[goal]]*100</f>
        <v>3.6080041046690612</v>
      </c>
      <c r="P3100" s="8">
        <f>Table1[[#This Row],[pledged]]/Table1[[#This Row],[backers_count]]</f>
        <v>65.111111111111114</v>
      </c>
      <c r="Q3100" s="9" t="str">
        <f t="shared" si="96"/>
        <v>theater</v>
      </c>
      <c r="R3100" s="9" t="str">
        <f t="shared" si="97"/>
        <v>spaces</v>
      </c>
    </row>
    <row r="3101" spans="1:18" ht="60" x14ac:dyDescent="0.25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8303</v>
      </c>
      <c r="O3101" s="6">
        <f>Table1[[#This Row],[pledged]]/Table1[[#This Row],[goal]]*100</f>
        <v>13.900000000000002</v>
      </c>
      <c r="P3101" s="8">
        <f>Table1[[#This Row],[pledged]]/Table1[[#This Row],[backers_count]]</f>
        <v>55.6</v>
      </c>
      <c r="Q3101" s="9" t="str">
        <f t="shared" si="96"/>
        <v>theater</v>
      </c>
      <c r="R3101" s="9" t="str">
        <f t="shared" si="97"/>
        <v>spaces</v>
      </c>
    </row>
    <row r="3102" spans="1:18" ht="60" x14ac:dyDescent="0.25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8303</v>
      </c>
      <c r="O3102" s="6">
        <f>Table1[[#This Row],[pledged]]/Table1[[#This Row],[goal]]*100</f>
        <v>15.225</v>
      </c>
      <c r="P3102" s="8">
        <f>Table1[[#This Row],[pledged]]/Table1[[#This Row],[backers_count]]</f>
        <v>140.53846153846155</v>
      </c>
      <c r="Q3102" s="9" t="str">
        <f t="shared" si="96"/>
        <v>theater</v>
      </c>
      <c r="R3102" s="9" t="str">
        <f t="shared" si="97"/>
        <v>spaces</v>
      </c>
    </row>
    <row r="3103" spans="1:18" ht="60" x14ac:dyDescent="0.25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8303</v>
      </c>
      <c r="O3103" s="6">
        <f>Table1[[#This Row],[pledged]]/Table1[[#This Row],[goal]]*100</f>
        <v>12</v>
      </c>
      <c r="P3103" s="8">
        <f>Table1[[#This Row],[pledged]]/Table1[[#This Row],[backers_count]]</f>
        <v>25</v>
      </c>
      <c r="Q3103" s="9" t="str">
        <f t="shared" si="96"/>
        <v>theater</v>
      </c>
      <c r="R3103" s="9" t="str">
        <f t="shared" si="97"/>
        <v>spaces</v>
      </c>
    </row>
    <row r="3104" spans="1:18" ht="60" x14ac:dyDescent="0.25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8303</v>
      </c>
      <c r="O3104" s="6">
        <f>Table1[[#This Row],[pledged]]/Table1[[#This Row],[goal]]*100</f>
        <v>39.112499999999997</v>
      </c>
      <c r="P3104" s="8">
        <f>Table1[[#This Row],[pledged]]/Table1[[#This Row],[backers_count]]</f>
        <v>69.533333333333331</v>
      </c>
      <c r="Q3104" s="9" t="str">
        <f t="shared" si="96"/>
        <v>theater</v>
      </c>
      <c r="R3104" s="9" t="str">
        <f t="shared" si="97"/>
        <v>spaces</v>
      </c>
    </row>
    <row r="3105" spans="1:18" ht="30" x14ac:dyDescent="0.25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8303</v>
      </c>
      <c r="O3105" s="6">
        <f>Table1[[#This Row],[pledged]]/Table1[[#This Row],[goal]]*100</f>
        <v>0.26829268292682928</v>
      </c>
      <c r="P3105" s="8">
        <f>Table1[[#This Row],[pledged]]/Table1[[#This Row],[backers_count]]</f>
        <v>5.5</v>
      </c>
      <c r="Q3105" s="9" t="str">
        <f t="shared" si="96"/>
        <v>theater</v>
      </c>
      <c r="R3105" s="9" t="str">
        <f t="shared" si="97"/>
        <v>spaces</v>
      </c>
    </row>
    <row r="3106" spans="1:18" ht="60" x14ac:dyDescent="0.25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8303</v>
      </c>
      <c r="O3106" s="6">
        <f>Table1[[#This Row],[pledged]]/Table1[[#This Row],[goal]]*100</f>
        <v>29.625</v>
      </c>
      <c r="P3106" s="8">
        <f>Table1[[#This Row],[pledged]]/Table1[[#This Row],[backers_count]]</f>
        <v>237</v>
      </c>
      <c r="Q3106" s="9" t="str">
        <f t="shared" si="96"/>
        <v>theater</v>
      </c>
      <c r="R3106" s="9" t="str">
        <f t="shared" si="97"/>
        <v>spaces</v>
      </c>
    </row>
    <row r="3107" spans="1:18" ht="45" x14ac:dyDescent="0.25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8303</v>
      </c>
      <c r="O3107" s="6">
        <f>Table1[[#This Row],[pledged]]/Table1[[#This Row],[goal]]*100</f>
        <v>42.360992301112063</v>
      </c>
      <c r="P3107" s="8">
        <f>Table1[[#This Row],[pledged]]/Table1[[#This Row],[backers_count]]</f>
        <v>79.870967741935488</v>
      </c>
      <c r="Q3107" s="9" t="str">
        <f t="shared" si="96"/>
        <v>theater</v>
      </c>
      <c r="R3107" s="9" t="str">
        <f t="shared" si="97"/>
        <v>spaces</v>
      </c>
    </row>
    <row r="3108" spans="1:18" ht="60" x14ac:dyDescent="0.25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8303</v>
      </c>
      <c r="O3108" s="6">
        <f>Table1[[#This Row],[pledged]]/Table1[[#This Row],[goal]]*100</f>
        <v>4.1000000000000005</v>
      </c>
      <c r="P3108" s="8">
        <f>Table1[[#This Row],[pledged]]/Table1[[#This Row],[backers_count]]</f>
        <v>10.25</v>
      </c>
      <c r="Q3108" s="9" t="str">
        <f t="shared" si="96"/>
        <v>theater</v>
      </c>
      <c r="R3108" s="9" t="str">
        <f t="shared" si="97"/>
        <v>spaces</v>
      </c>
    </row>
    <row r="3109" spans="1:18" ht="60" x14ac:dyDescent="0.25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8303</v>
      </c>
      <c r="O3109" s="6">
        <f>Table1[[#This Row],[pledged]]/Table1[[#This Row],[goal]]*100</f>
        <v>19.762499999999999</v>
      </c>
      <c r="P3109" s="8">
        <f>Table1[[#This Row],[pledged]]/Table1[[#This Row],[backers_count]]</f>
        <v>272.58620689655174</v>
      </c>
      <c r="Q3109" s="9" t="str">
        <f t="shared" si="96"/>
        <v>theater</v>
      </c>
      <c r="R3109" s="9" t="str">
        <f t="shared" si="97"/>
        <v>spaces</v>
      </c>
    </row>
    <row r="3110" spans="1:18" ht="30" x14ac:dyDescent="0.25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8303</v>
      </c>
      <c r="O3110" s="6">
        <f>Table1[[#This Row],[pledged]]/Table1[[#This Row],[goal]]*100</f>
        <v>5.1999999999999998E-2</v>
      </c>
      <c r="P3110" s="8">
        <f>Table1[[#This Row],[pledged]]/Table1[[#This Row],[backers_count]]</f>
        <v>13</v>
      </c>
      <c r="Q3110" s="9" t="str">
        <f t="shared" si="96"/>
        <v>theater</v>
      </c>
      <c r="R3110" s="9" t="str">
        <f t="shared" si="97"/>
        <v>spaces</v>
      </c>
    </row>
    <row r="3111" spans="1:18" ht="60" x14ac:dyDescent="0.25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8303</v>
      </c>
      <c r="O3111" s="6">
        <f>Table1[[#This Row],[pledged]]/Table1[[#This Row],[goal]]*100</f>
        <v>25.030188679245285</v>
      </c>
      <c r="P3111" s="8">
        <f>Table1[[#This Row],[pledged]]/Table1[[#This Row],[backers_count]]</f>
        <v>58.184210526315788</v>
      </c>
      <c r="Q3111" s="9" t="str">
        <f t="shared" si="96"/>
        <v>theater</v>
      </c>
      <c r="R3111" s="9" t="str">
        <f t="shared" si="97"/>
        <v>spaces</v>
      </c>
    </row>
    <row r="3112" spans="1:18" ht="45" x14ac:dyDescent="0.25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8303</v>
      </c>
      <c r="O3112" s="6">
        <f>Table1[[#This Row],[pledged]]/Table1[[#This Row],[goal]]*100</f>
        <v>0.04</v>
      </c>
      <c r="P3112" s="8">
        <f>Table1[[#This Row],[pledged]]/Table1[[#This Row],[backers_count]]</f>
        <v>10</v>
      </c>
      <c r="Q3112" s="9" t="str">
        <f t="shared" si="96"/>
        <v>theater</v>
      </c>
      <c r="R3112" s="9" t="str">
        <f t="shared" si="97"/>
        <v>spaces</v>
      </c>
    </row>
    <row r="3113" spans="1:18" ht="45" x14ac:dyDescent="0.25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8303</v>
      </c>
      <c r="O3113" s="6">
        <f>Table1[[#This Row],[pledged]]/Table1[[#This Row],[goal]]*100</f>
        <v>26.640000000000004</v>
      </c>
      <c r="P3113" s="8">
        <f>Table1[[#This Row],[pledged]]/Table1[[#This Row],[backers_count]]</f>
        <v>70.10526315789474</v>
      </c>
      <c r="Q3113" s="9" t="str">
        <f t="shared" si="96"/>
        <v>theater</v>
      </c>
      <c r="R3113" s="9" t="str">
        <f t="shared" si="97"/>
        <v>spaces</v>
      </c>
    </row>
    <row r="3114" spans="1:18" ht="60" x14ac:dyDescent="0.25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8303</v>
      </c>
      <c r="O3114" s="6">
        <f>Table1[[#This Row],[pledged]]/Table1[[#This Row],[goal]]*100</f>
        <v>4.7363636363636363</v>
      </c>
      <c r="P3114" s="8">
        <f>Table1[[#This Row],[pledged]]/Table1[[#This Row],[backers_count]]</f>
        <v>57.888888888888886</v>
      </c>
      <c r="Q3114" s="9" t="str">
        <f t="shared" si="96"/>
        <v>theater</v>
      </c>
      <c r="R3114" s="9" t="str">
        <f t="shared" si="97"/>
        <v>spaces</v>
      </c>
    </row>
    <row r="3115" spans="1:18" ht="60" x14ac:dyDescent="0.25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8303</v>
      </c>
      <c r="O3115" s="6">
        <f>Table1[[#This Row],[pledged]]/Table1[[#This Row],[goal]]*100</f>
        <v>4.2435339894712749</v>
      </c>
      <c r="P3115" s="8">
        <f>Table1[[#This Row],[pledged]]/Table1[[#This Row],[backers_count]]</f>
        <v>125.27027027027027</v>
      </c>
      <c r="Q3115" s="9" t="str">
        <f t="shared" si="96"/>
        <v>theater</v>
      </c>
      <c r="R3115" s="9" t="str">
        <f t="shared" si="97"/>
        <v>spaces</v>
      </c>
    </row>
    <row r="3116" spans="1:18" ht="60" x14ac:dyDescent="0.25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8303</v>
      </c>
      <c r="O3116" s="6">
        <f>Table1[[#This Row],[pledged]]/Table1[[#This Row],[goal]]*100</f>
        <v>0</v>
      </c>
      <c r="P3116" s="8" t="e">
        <f>Table1[[#This Row],[pledged]]/Table1[[#This Row],[backers_count]]</f>
        <v>#DIV/0!</v>
      </c>
      <c r="Q3116" s="9" t="str">
        <f t="shared" si="96"/>
        <v>theater</v>
      </c>
      <c r="R3116" s="9" t="str">
        <f t="shared" si="97"/>
        <v>spaces</v>
      </c>
    </row>
    <row r="3117" spans="1:18" ht="60" x14ac:dyDescent="0.25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8303</v>
      </c>
      <c r="O3117" s="6">
        <f>Table1[[#This Row],[pledged]]/Table1[[#This Row],[goal]]*100</f>
        <v>3</v>
      </c>
      <c r="P3117" s="8">
        <f>Table1[[#This Row],[pledged]]/Table1[[#This Row],[backers_count]]</f>
        <v>300</v>
      </c>
      <c r="Q3117" s="9" t="str">
        <f t="shared" si="96"/>
        <v>theater</v>
      </c>
      <c r="R3117" s="9" t="str">
        <f t="shared" si="97"/>
        <v>spaces</v>
      </c>
    </row>
    <row r="3118" spans="1:18" ht="45" x14ac:dyDescent="0.25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8303</v>
      </c>
      <c r="O3118" s="6">
        <f>Table1[[#This Row],[pledged]]/Table1[[#This Row],[goal]]*100</f>
        <v>57.333333333333336</v>
      </c>
      <c r="P3118" s="8">
        <f>Table1[[#This Row],[pledged]]/Table1[[#This Row],[backers_count]]</f>
        <v>43</v>
      </c>
      <c r="Q3118" s="9" t="str">
        <f t="shared" si="96"/>
        <v>theater</v>
      </c>
      <c r="R3118" s="9" t="str">
        <f t="shared" si="97"/>
        <v>spaces</v>
      </c>
    </row>
    <row r="3119" spans="1:18" ht="45" x14ac:dyDescent="0.25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8303</v>
      </c>
      <c r="O3119" s="6">
        <f>Table1[[#This Row],[pledged]]/Table1[[#This Row],[goal]]*100</f>
        <v>0.1</v>
      </c>
      <c r="P3119" s="8">
        <f>Table1[[#This Row],[pledged]]/Table1[[#This Row],[backers_count]]</f>
        <v>1</v>
      </c>
      <c r="Q3119" s="9" t="str">
        <f t="shared" si="96"/>
        <v>theater</v>
      </c>
      <c r="R3119" s="9" t="str">
        <f t="shared" si="97"/>
        <v>spaces</v>
      </c>
    </row>
    <row r="3120" spans="1:18" ht="30" x14ac:dyDescent="0.25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8303</v>
      </c>
      <c r="O3120" s="6">
        <f>Table1[[#This Row],[pledged]]/Table1[[#This Row],[goal]]*100</f>
        <v>0.31</v>
      </c>
      <c r="P3120" s="8">
        <f>Table1[[#This Row],[pledged]]/Table1[[#This Row],[backers_count]]</f>
        <v>775</v>
      </c>
      <c r="Q3120" s="9" t="str">
        <f t="shared" si="96"/>
        <v>theater</v>
      </c>
      <c r="R3120" s="9" t="str">
        <f t="shared" si="97"/>
        <v>spaces</v>
      </c>
    </row>
    <row r="3121" spans="1:18" ht="60" x14ac:dyDescent="0.25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8303</v>
      </c>
      <c r="O3121" s="6">
        <f>Table1[[#This Row],[pledged]]/Table1[[#This Row],[goal]]*100</f>
        <v>0.05</v>
      </c>
      <c r="P3121" s="8">
        <f>Table1[[#This Row],[pledged]]/Table1[[#This Row],[backers_count]]</f>
        <v>5</v>
      </c>
      <c r="Q3121" s="9" t="str">
        <f t="shared" si="96"/>
        <v>theater</v>
      </c>
      <c r="R3121" s="9" t="str">
        <f t="shared" si="97"/>
        <v>spaces</v>
      </c>
    </row>
    <row r="3122" spans="1:18" ht="45" x14ac:dyDescent="0.25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8303</v>
      </c>
      <c r="O3122" s="6">
        <f>Table1[[#This Row],[pledged]]/Table1[[#This Row],[goal]]*100</f>
        <v>9.8461538461538465E-3</v>
      </c>
      <c r="P3122" s="8">
        <f>Table1[[#This Row],[pledged]]/Table1[[#This Row],[backers_count]]</f>
        <v>12.8</v>
      </c>
      <c r="Q3122" s="9" t="str">
        <f t="shared" si="96"/>
        <v>theater</v>
      </c>
      <c r="R3122" s="9" t="str">
        <f t="shared" si="97"/>
        <v>spaces</v>
      </c>
    </row>
    <row r="3123" spans="1:18" ht="45" x14ac:dyDescent="0.25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8303</v>
      </c>
      <c r="O3123" s="6">
        <f>Table1[[#This Row],[pledged]]/Table1[[#This Row],[goal]]*100</f>
        <v>0.66666666666666674</v>
      </c>
      <c r="P3123" s="8">
        <f>Table1[[#This Row],[pledged]]/Table1[[#This Row],[backers_count]]</f>
        <v>10</v>
      </c>
      <c r="Q3123" s="9" t="str">
        <f t="shared" si="96"/>
        <v>theater</v>
      </c>
      <c r="R3123" s="9" t="str">
        <f t="shared" si="97"/>
        <v>spaces</v>
      </c>
    </row>
    <row r="3124" spans="1:18" x14ac:dyDescent="0.25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8303</v>
      </c>
      <c r="O3124" s="6">
        <f>Table1[[#This Row],[pledged]]/Table1[[#This Row],[goal]]*100</f>
        <v>58.291457286432156</v>
      </c>
      <c r="P3124" s="8">
        <f>Table1[[#This Row],[pledged]]/Table1[[#This Row],[backers_count]]</f>
        <v>58</v>
      </c>
      <c r="Q3124" s="9" t="str">
        <f t="shared" si="96"/>
        <v>theater</v>
      </c>
      <c r="R3124" s="9" t="str">
        <f t="shared" si="97"/>
        <v>spaces</v>
      </c>
    </row>
    <row r="3125" spans="1:18" ht="60" x14ac:dyDescent="0.25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8303</v>
      </c>
      <c r="O3125" s="6">
        <f>Table1[[#This Row],[pledged]]/Table1[[#This Row],[goal]]*100</f>
        <v>68.153599999999997</v>
      </c>
      <c r="P3125" s="8">
        <f>Table1[[#This Row],[pledged]]/Table1[[#This Row],[backers_count]]</f>
        <v>244.80459770114942</v>
      </c>
      <c r="Q3125" s="9" t="str">
        <f t="shared" si="96"/>
        <v>theater</v>
      </c>
      <c r="R3125" s="9" t="str">
        <f t="shared" si="97"/>
        <v>spaces</v>
      </c>
    </row>
    <row r="3126" spans="1:18" ht="45" x14ac:dyDescent="0.25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8303</v>
      </c>
      <c r="O3126" s="6">
        <f>Table1[[#This Row],[pledged]]/Table1[[#This Row],[goal]]*100</f>
        <v>3.2499999999999999E-3</v>
      </c>
      <c r="P3126" s="8">
        <f>Table1[[#This Row],[pledged]]/Table1[[#This Row],[backers_count]]</f>
        <v>6.5</v>
      </c>
      <c r="Q3126" s="9" t="str">
        <f t="shared" si="96"/>
        <v>theater</v>
      </c>
      <c r="R3126" s="9" t="str">
        <f t="shared" si="97"/>
        <v>spaces</v>
      </c>
    </row>
    <row r="3127" spans="1:18" x14ac:dyDescent="0.25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8303</v>
      </c>
      <c r="O3127" s="6">
        <f>Table1[[#This Row],[pledged]]/Table1[[#This Row],[goal]]*100</f>
        <v>0</v>
      </c>
      <c r="P3127" s="8" t="e">
        <f>Table1[[#This Row],[pledged]]/Table1[[#This Row],[backers_count]]</f>
        <v>#DIV/0!</v>
      </c>
      <c r="Q3127" s="9" t="str">
        <f t="shared" si="96"/>
        <v>theater</v>
      </c>
      <c r="R3127" s="9" t="str">
        <f t="shared" si="97"/>
        <v>spaces</v>
      </c>
    </row>
    <row r="3128" spans="1:18" ht="90" x14ac:dyDescent="0.25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8303</v>
      </c>
      <c r="O3128" s="6">
        <f>Table1[[#This Row],[pledged]]/Table1[[#This Row],[goal]]*100</f>
        <v>4.16</v>
      </c>
      <c r="P3128" s="8">
        <f>Table1[[#This Row],[pledged]]/Table1[[#This Row],[backers_count]]</f>
        <v>61.176470588235297</v>
      </c>
      <c r="Q3128" s="9" t="str">
        <f t="shared" si="96"/>
        <v>theater</v>
      </c>
      <c r="R3128" s="9" t="str">
        <f t="shared" si="97"/>
        <v>spaces</v>
      </c>
    </row>
    <row r="3129" spans="1:18" ht="60" x14ac:dyDescent="0.25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8303</v>
      </c>
      <c r="O3129" s="6">
        <f>Table1[[#This Row],[pledged]]/Table1[[#This Row],[goal]]*100</f>
        <v>0</v>
      </c>
      <c r="P3129" s="8" t="e">
        <f>Table1[[#This Row],[pledged]]/Table1[[#This Row],[backers_count]]</f>
        <v>#DIV/0!</v>
      </c>
      <c r="Q3129" s="9" t="str">
        <f t="shared" si="96"/>
        <v>theater</v>
      </c>
      <c r="R3129" s="9" t="str">
        <f t="shared" si="97"/>
        <v>spaces</v>
      </c>
    </row>
    <row r="3130" spans="1:18" ht="60" x14ac:dyDescent="0.25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8271</v>
      </c>
      <c r="O3130" s="6">
        <f>Table1[[#This Row],[pledged]]/Table1[[#This Row],[goal]]*100</f>
        <v>108.60666666666667</v>
      </c>
      <c r="P3130" s="8">
        <f>Table1[[#This Row],[pledged]]/Table1[[#This Row],[backers_count]]</f>
        <v>139.23931623931625</v>
      </c>
      <c r="Q3130" s="9" t="str">
        <f t="shared" si="96"/>
        <v>theater</v>
      </c>
      <c r="R3130" s="9" t="str">
        <f t="shared" si="97"/>
        <v>plays</v>
      </c>
    </row>
    <row r="3131" spans="1:18" ht="60" x14ac:dyDescent="0.25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8271</v>
      </c>
      <c r="O3131" s="6">
        <f>Table1[[#This Row],[pledged]]/Table1[[#This Row],[goal]]*100</f>
        <v>0.8</v>
      </c>
      <c r="P3131" s="8">
        <f>Table1[[#This Row],[pledged]]/Table1[[#This Row],[backers_count]]</f>
        <v>10</v>
      </c>
      <c r="Q3131" s="9" t="str">
        <f t="shared" si="96"/>
        <v>theater</v>
      </c>
      <c r="R3131" s="9" t="str">
        <f t="shared" si="97"/>
        <v>plays</v>
      </c>
    </row>
    <row r="3132" spans="1:18" ht="45" x14ac:dyDescent="0.25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8271</v>
      </c>
      <c r="O3132" s="6">
        <f>Table1[[#This Row],[pledged]]/Table1[[#This Row],[goal]]*100</f>
        <v>3.75</v>
      </c>
      <c r="P3132" s="8">
        <f>Table1[[#This Row],[pledged]]/Table1[[#This Row],[backers_count]]</f>
        <v>93.75</v>
      </c>
      <c r="Q3132" s="9" t="str">
        <f t="shared" si="96"/>
        <v>theater</v>
      </c>
      <c r="R3132" s="9" t="str">
        <f t="shared" si="97"/>
        <v>plays</v>
      </c>
    </row>
    <row r="3133" spans="1:18" ht="30" x14ac:dyDescent="0.25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8271</v>
      </c>
      <c r="O3133" s="6">
        <f>Table1[[#This Row],[pledged]]/Table1[[#This Row],[goal]]*100</f>
        <v>15.731707317073171</v>
      </c>
      <c r="P3133" s="8">
        <f>Table1[[#This Row],[pledged]]/Table1[[#This Row],[backers_count]]</f>
        <v>53.75</v>
      </c>
      <c r="Q3133" s="9" t="str">
        <f t="shared" si="96"/>
        <v>theater</v>
      </c>
      <c r="R3133" s="9" t="str">
        <f t="shared" si="97"/>
        <v>plays</v>
      </c>
    </row>
    <row r="3134" spans="1:18" ht="30" x14ac:dyDescent="0.25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8271</v>
      </c>
      <c r="O3134" s="6">
        <f>Table1[[#This Row],[pledged]]/Table1[[#This Row],[goal]]*100</f>
        <v>3.3333333333333333E-2</v>
      </c>
      <c r="P3134" s="8">
        <f>Table1[[#This Row],[pledged]]/Table1[[#This Row],[backers_count]]</f>
        <v>10</v>
      </c>
      <c r="Q3134" s="9" t="str">
        <f t="shared" si="96"/>
        <v>theater</v>
      </c>
      <c r="R3134" s="9" t="str">
        <f t="shared" si="97"/>
        <v>plays</v>
      </c>
    </row>
    <row r="3135" spans="1:18" ht="60" x14ac:dyDescent="0.25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8271</v>
      </c>
      <c r="O3135" s="6">
        <f>Table1[[#This Row],[pledged]]/Table1[[#This Row],[goal]]*100</f>
        <v>108</v>
      </c>
      <c r="P3135" s="8">
        <f>Table1[[#This Row],[pledged]]/Table1[[#This Row],[backers_count]]</f>
        <v>33.75</v>
      </c>
      <c r="Q3135" s="9" t="str">
        <f t="shared" si="96"/>
        <v>theater</v>
      </c>
      <c r="R3135" s="9" t="str">
        <f t="shared" si="97"/>
        <v>plays</v>
      </c>
    </row>
    <row r="3136" spans="1:18" ht="60" x14ac:dyDescent="0.25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8271</v>
      </c>
      <c r="O3136" s="6">
        <f>Table1[[#This Row],[pledged]]/Table1[[#This Row],[goal]]*100</f>
        <v>22.5</v>
      </c>
      <c r="P3136" s="8">
        <f>Table1[[#This Row],[pledged]]/Table1[[#This Row],[backers_count]]</f>
        <v>18.75</v>
      </c>
      <c r="Q3136" s="9" t="str">
        <f t="shared" si="96"/>
        <v>theater</v>
      </c>
      <c r="R3136" s="9" t="str">
        <f t="shared" si="97"/>
        <v>plays</v>
      </c>
    </row>
    <row r="3137" spans="1:18" ht="60" x14ac:dyDescent="0.25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8271</v>
      </c>
      <c r="O3137" s="6">
        <f>Table1[[#This Row],[pledged]]/Table1[[#This Row],[goal]]*100</f>
        <v>20.849420849420849</v>
      </c>
      <c r="P3137" s="8">
        <f>Table1[[#This Row],[pledged]]/Table1[[#This Row],[backers_count]]</f>
        <v>23.142857142857142</v>
      </c>
      <c r="Q3137" s="9" t="str">
        <f t="shared" si="96"/>
        <v>theater</v>
      </c>
      <c r="R3137" s="9" t="str">
        <f t="shared" si="97"/>
        <v>plays</v>
      </c>
    </row>
    <row r="3138" spans="1:18" ht="60" x14ac:dyDescent="0.25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8271</v>
      </c>
      <c r="O3138" s="6">
        <f>Table1[[#This Row],[pledged]]/Table1[[#This Row],[goal]]*100</f>
        <v>127.8</v>
      </c>
      <c r="P3138" s="8">
        <f>Table1[[#This Row],[pledged]]/Table1[[#This Row],[backers_count]]</f>
        <v>29.045454545454547</v>
      </c>
      <c r="Q3138" s="9" t="str">
        <f t="shared" ref="Q3138:Q3201" si="98">LEFT($N3138,SEARCH("/",$N3138)-1)</f>
        <v>theater</v>
      </c>
      <c r="R3138" s="9" t="str">
        <f t="shared" ref="R3138:R3201" si="99">RIGHT(N3138,LEN(N3138)-SEARCH("/",N3138))</f>
        <v>plays</v>
      </c>
    </row>
    <row r="3139" spans="1:18" ht="45" x14ac:dyDescent="0.25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8271</v>
      </c>
      <c r="O3139" s="6">
        <f>Table1[[#This Row],[pledged]]/Table1[[#This Row],[goal]]*100</f>
        <v>3.3333333333333335</v>
      </c>
      <c r="P3139" s="8">
        <f>Table1[[#This Row],[pledged]]/Table1[[#This Row],[backers_count]]</f>
        <v>50</v>
      </c>
      <c r="Q3139" s="9" t="str">
        <f t="shared" si="98"/>
        <v>theater</v>
      </c>
      <c r="R3139" s="9" t="str">
        <f t="shared" si="99"/>
        <v>plays</v>
      </c>
    </row>
    <row r="3140" spans="1:18" ht="60" x14ac:dyDescent="0.25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8271</v>
      </c>
      <c r="O3140" s="6">
        <f>Table1[[#This Row],[pledged]]/Table1[[#This Row],[goal]]*100</f>
        <v>0</v>
      </c>
      <c r="P3140" s="8" t="e">
        <f>Table1[[#This Row],[pledged]]/Table1[[#This Row],[backers_count]]</f>
        <v>#DIV/0!</v>
      </c>
      <c r="Q3140" s="9" t="str">
        <f t="shared" si="98"/>
        <v>theater</v>
      </c>
      <c r="R3140" s="9" t="str">
        <f t="shared" si="99"/>
        <v>plays</v>
      </c>
    </row>
    <row r="3141" spans="1:18" ht="60" x14ac:dyDescent="0.25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8271</v>
      </c>
      <c r="O3141" s="6">
        <f>Table1[[#This Row],[pledged]]/Table1[[#This Row],[goal]]*100</f>
        <v>5.4</v>
      </c>
      <c r="P3141" s="8">
        <f>Table1[[#This Row],[pledged]]/Table1[[#This Row],[backers_count]]</f>
        <v>450</v>
      </c>
      <c r="Q3141" s="9" t="str">
        <f t="shared" si="98"/>
        <v>theater</v>
      </c>
      <c r="R3141" s="9" t="str">
        <f t="shared" si="99"/>
        <v>plays</v>
      </c>
    </row>
    <row r="3142" spans="1:18" ht="60" x14ac:dyDescent="0.25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8271</v>
      </c>
      <c r="O3142" s="6">
        <f>Table1[[#This Row],[pledged]]/Table1[[#This Row],[goal]]*100</f>
        <v>0.96</v>
      </c>
      <c r="P3142" s="8">
        <f>Table1[[#This Row],[pledged]]/Table1[[#This Row],[backers_count]]</f>
        <v>24</v>
      </c>
      <c r="Q3142" s="9" t="str">
        <f t="shared" si="98"/>
        <v>theater</v>
      </c>
      <c r="R3142" s="9" t="str">
        <f t="shared" si="99"/>
        <v>plays</v>
      </c>
    </row>
    <row r="3143" spans="1:18" ht="60" x14ac:dyDescent="0.25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8271</v>
      </c>
      <c r="O3143" s="6">
        <f>Table1[[#This Row],[pledged]]/Table1[[#This Row],[goal]]*100</f>
        <v>51.6</v>
      </c>
      <c r="P3143" s="8">
        <f>Table1[[#This Row],[pledged]]/Table1[[#This Row],[backers_count]]</f>
        <v>32.25</v>
      </c>
      <c r="Q3143" s="9" t="str">
        <f t="shared" si="98"/>
        <v>theater</v>
      </c>
      <c r="R3143" s="9" t="str">
        <f t="shared" si="99"/>
        <v>plays</v>
      </c>
    </row>
    <row r="3144" spans="1:18" ht="45" x14ac:dyDescent="0.25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8271</v>
      </c>
      <c r="O3144" s="6">
        <f>Table1[[#This Row],[pledged]]/Table1[[#This Row],[goal]]*100</f>
        <v>1.6363636363636365</v>
      </c>
      <c r="P3144" s="8">
        <f>Table1[[#This Row],[pledged]]/Table1[[#This Row],[backers_count]]</f>
        <v>15</v>
      </c>
      <c r="Q3144" s="9" t="str">
        <f t="shared" si="98"/>
        <v>theater</v>
      </c>
      <c r="R3144" s="9" t="str">
        <f t="shared" si="99"/>
        <v>plays</v>
      </c>
    </row>
    <row r="3145" spans="1:18" ht="60" x14ac:dyDescent="0.25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8271</v>
      </c>
      <c r="O3145" s="6">
        <f>Table1[[#This Row],[pledged]]/Table1[[#This Row],[goal]]*100</f>
        <v>0</v>
      </c>
      <c r="P3145" s="8" t="e">
        <f>Table1[[#This Row],[pledged]]/Table1[[#This Row],[backers_count]]</f>
        <v>#DIV/0!</v>
      </c>
      <c r="Q3145" s="9" t="str">
        <f t="shared" si="98"/>
        <v>theater</v>
      </c>
      <c r="R3145" s="9" t="str">
        <f t="shared" si="99"/>
        <v>plays</v>
      </c>
    </row>
    <row r="3146" spans="1:18" ht="60" x14ac:dyDescent="0.25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8271</v>
      </c>
      <c r="O3146" s="6">
        <f>Table1[[#This Row],[pledged]]/Table1[[#This Row],[goal]]*100</f>
        <v>75.400000000000006</v>
      </c>
      <c r="P3146" s="8">
        <f>Table1[[#This Row],[pledged]]/Table1[[#This Row],[backers_count]]</f>
        <v>251.33333333333334</v>
      </c>
      <c r="Q3146" s="9" t="str">
        <f t="shared" si="98"/>
        <v>theater</v>
      </c>
      <c r="R3146" s="9" t="str">
        <f t="shared" si="99"/>
        <v>plays</v>
      </c>
    </row>
    <row r="3147" spans="1:18" ht="45" x14ac:dyDescent="0.25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8271</v>
      </c>
      <c r="O3147" s="6">
        <f>Table1[[#This Row],[pledged]]/Table1[[#This Row],[goal]]*100</f>
        <v>0</v>
      </c>
      <c r="P3147" s="8" t="e">
        <f>Table1[[#This Row],[pledged]]/Table1[[#This Row],[backers_count]]</f>
        <v>#DIV/0!</v>
      </c>
      <c r="Q3147" s="9" t="str">
        <f t="shared" si="98"/>
        <v>theater</v>
      </c>
      <c r="R3147" s="9" t="str">
        <f t="shared" si="99"/>
        <v>plays</v>
      </c>
    </row>
    <row r="3148" spans="1:18" ht="45" x14ac:dyDescent="0.25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8271</v>
      </c>
      <c r="O3148" s="6">
        <f>Table1[[#This Row],[pledged]]/Table1[[#This Row],[goal]]*100</f>
        <v>10.5</v>
      </c>
      <c r="P3148" s="8">
        <f>Table1[[#This Row],[pledged]]/Table1[[#This Row],[backers_count]]</f>
        <v>437.5</v>
      </c>
      <c r="Q3148" s="9" t="str">
        <f t="shared" si="98"/>
        <v>theater</v>
      </c>
      <c r="R3148" s="9" t="str">
        <f t="shared" si="99"/>
        <v>plays</v>
      </c>
    </row>
    <row r="3149" spans="1:18" ht="60" x14ac:dyDescent="0.25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8271</v>
      </c>
      <c r="O3149" s="6">
        <f>Table1[[#This Row],[pledged]]/Table1[[#This Row],[goal]]*100</f>
        <v>117.52499999999999</v>
      </c>
      <c r="P3149" s="8">
        <f>Table1[[#This Row],[pledged]]/Table1[[#This Row],[backers_count]]</f>
        <v>110.35211267605634</v>
      </c>
      <c r="Q3149" s="9" t="str">
        <f t="shared" si="98"/>
        <v>theater</v>
      </c>
      <c r="R3149" s="9" t="str">
        <f t="shared" si="99"/>
        <v>plays</v>
      </c>
    </row>
    <row r="3150" spans="1:18" ht="30" x14ac:dyDescent="0.25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8271</v>
      </c>
      <c r="O3150" s="6">
        <f>Table1[[#This Row],[pledged]]/Table1[[#This Row],[goal]]*100</f>
        <v>131.16666666666669</v>
      </c>
      <c r="P3150" s="8">
        <f>Table1[[#This Row],[pledged]]/Table1[[#This Row],[backers_count]]</f>
        <v>41.421052631578945</v>
      </c>
      <c r="Q3150" s="9" t="str">
        <f t="shared" si="98"/>
        <v>theater</v>
      </c>
      <c r="R3150" s="9" t="str">
        <f t="shared" si="99"/>
        <v>plays</v>
      </c>
    </row>
    <row r="3151" spans="1:18" ht="60" x14ac:dyDescent="0.25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8271</v>
      </c>
      <c r="O3151" s="6">
        <f>Table1[[#This Row],[pledged]]/Table1[[#This Row],[goal]]*100</f>
        <v>104</v>
      </c>
      <c r="P3151" s="8">
        <f>Table1[[#This Row],[pledged]]/Table1[[#This Row],[backers_count]]</f>
        <v>52</v>
      </c>
      <c r="Q3151" s="9" t="str">
        <f t="shared" si="98"/>
        <v>theater</v>
      </c>
      <c r="R3151" s="9" t="str">
        <f t="shared" si="99"/>
        <v>plays</v>
      </c>
    </row>
    <row r="3152" spans="1:18" ht="60" x14ac:dyDescent="0.25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8271</v>
      </c>
      <c r="O3152" s="6">
        <f>Table1[[#This Row],[pledged]]/Table1[[#This Row],[goal]]*100</f>
        <v>101</v>
      </c>
      <c r="P3152" s="8">
        <f>Table1[[#This Row],[pledged]]/Table1[[#This Row],[backers_count]]</f>
        <v>33.990384615384613</v>
      </c>
      <c r="Q3152" s="9" t="str">
        <f t="shared" si="98"/>
        <v>theater</v>
      </c>
      <c r="R3152" s="9" t="str">
        <f t="shared" si="99"/>
        <v>plays</v>
      </c>
    </row>
    <row r="3153" spans="1:18" ht="45" x14ac:dyDescent="0.25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8271</v>
      </c>
      <c r="O3153" s="6">
        <f>Table1[[#This Row],[pledged]]/Table1[[#This Row],[goal]]*100</f>
        <v>100.4</v>
      </c>
      <c r="P3153" s="8">
        <f>Table1[[#This Row],[pledged]]/Table1[[#This Row],[backers_count]]</f>
        <v>103.35294117647059</v>
      </c>
      <c r="Q3153" s="9" t="str">
        <f t="shared" si="98"/>
        <v>theater</v>
      </c>
      <c r="R3153" s="9" t="str">
        <f t="shared" si="99"/>
        <v>plays</v>
      </c>
    </row>
    <row r="3154" spans="1:18" ht="45" x14ac:dyDescent="0.25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8271</v>
      </c>
      <c r="O3154" s="6">
        <f>Table1[[#This Row],[pledged]]/Table1[[#This Row],[goal]]*100</f>
        <v>105.95454545454545</v>
      </c>
      <c r="P3154" s="8">
        <f>Table1[[#This Row],[pledged]]/Table1[[#This Row],[backers_count]]</f>
        <v>34.791044776119406</v>
      </c>
      <c r="Q3154" s="9" t="str">
        <f t="shared" si="98"/>
        <v>theater</v>
      </c>
      <c r="R3154" s="9" t="str">
        <f t="shared" si="99"/>
        <v>plays</v>
      </c>
    </row>
    <row r="3155" spans="1:18" ht="45" x14ac:dyDescent="0.25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8271</v>
      </c>
      <c r="O3155" s="6">
        <f>Table1[[#This Row],[pledged]]/Table1[[#This Row],[goal]]*100</f>
        <v>335.58333333333337</v>
      </c>
      <c r="P3155" s="8">
        <f>Table1[[#This Row],[pledged]]/Table1[[#This Row],[backers_count]]</f>
        <v>41.773858921161825</v>
      </c>
      <c r="Q3155" s="9" t="str">
        <f t="shared" si="98"/>
        <v>theater</v>
      </c>
      <c r="R3155" s="9" t="str">
        <f t="shared" si="99"/>
        <v>plays</v>
      </c>
    </row>
    <row r="3156" spans="1:18" ht="60" x14ac:dyDescent="0.25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8271</v>
      </c>
      <c r="O3156" s="6">
        <f>Table1[[#This Row],[pledged]]/Table1[[#This Row],[goal]]*100</f>
        <v>112.92857142857142</v>
      </c>
      <c r="P3156" s="8">
        <f>Table1[[#This Row],[pledged]]/Table1[[#This Row],[backers_count]]</f>
        <v>64.268292682926827</v>
      </c>
      <c r="Q3156" s="9" t="str">
        <f t="shared" si="98"/>
        <v>theater</v>
      </c>
      <c r="R3156" s="9" t="str">
        <f t="shared" si="99"/>
        <v>plays</v>
      </c>
    </row>
    <row r="3157" spans="1:18" ht="45" x14ac:dyDescent="0.25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8271</v>
      </c>
      <c r="O3157" s="6">
        <f>Table1[[#This Row],[pledged]]/Table1[[#This Row],[goal]]*100</f>
        <v>188.50460000000001</v>
      </c>
      <c r="P3157" s="8">
        <f>Table1[[#This Row],[pledged]]/Table1[[#This Row],[backers_count]]</f>
        <v>31.209370860927152</v>
      </c>
      <c r="Q3157" s="9" t="str">
        <f t="shared" si="98"/>
        <v>theater</v>
      </c>
      <c r="R3157" s="9" t="str">
        <f t="shared" si="99"/>
        <v>plays</v>
      </c>
    </row>
    <row r="3158" spans="1:18" ht="60" x14ac:dyDescent="0.25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8271</v>
      </c>
      <c r="O3158" s="6">
        <f>Table1[[#This Row],[pledged]]/Table1[[#This Row],[goal]]*100</f>
        <v>101.81818181818181</v>
      </c>
      <c r="P3158" s="8">
        <f>Table1[[#This Row],[pledged]]/Table1[[#This Row],[backers_count]]</f>
        <v>62.921348314606739</v>
      </c>
      <c r="Q3158" s="9" t="str">
        <f t="shared" si="98"/>
        <v>theater</v>
      </c>
      <c r="R3158" s="9" t="str">
        <f t="shared" si="99"/>
        <v>plays</v>
      </c>
    </row>
    <row r="3159" spans="1:18" ht="30" x14ac:dyDescent="0.25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8271</v>
      </c>
      <c r="O3159" s="6">
        <f>Table1[[#This Row],[pledged]]/Table1[[#This Row],[goal]]*100</f>
        <v>101</v>
      </c>
      <c r="P3159" s="8">
        <f>Table1[[#This Row],[pledged]]/Table1[[#This Row],[backers_count]]</f>
        <v>98.536585365853654</v>
      </c>
      <c r="Q3159" s="9" t="str">
        <f t="shared" si="98"/>
        <v>theater</v>
      </c>
      <c r="R3159" s="9" t="str">
        <f t="shared" si="99"/>
        <v>plays</v>
      </c>
    </row>
    <row r="3160" spans="1:18" ht="30" x14ac:dyDescent="0.25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8271</v>
      </c>
      <c r="O3160" s="6">
        <f>Table1[[#This Row],[pledged]]/Table1[[#This Row],[goal]]*100</f>
        <v>113.99999999999999</v>
      </c>
      <c r="P3160" s="8">
        <f>Table1[[#This Row],[pledged]]/Table1[[#This Row],[backers_count]]</f>
        <v>82.608695652173907</v>
      </c>
      <c r="Q3160" s="9" t="str">
        <f t="shared" si="98"/>
        <v>theater</v>
      </c>
      <c r="R3160" s="9" t="str">
        <f t="shared" si="99"/>
        <v>plays</v>
      </c>
    </row>
    <row r="3161" spans="1:18" ht="45" x14ac:dyDescent="0.25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8271</v>
      </c>
      <c r="O3161" s="6">
        <f>Table1[[#This Row],[pledged]]/Table1[[#This Row],[goal]]*100</f>
        <v>133.48133333333334</v>
      </c>
      <c r="P3161" s="8">
        <f>Table1[[#This Row],[pledged]]/Table1[[#This Row],[backers_count]]</f>
        <v>38.504230769230773</v>
      </c>
      <c r="Q3161" s="9" t="str">
        <f t="shared" si="98"/>
        <v>theater</v>
      </c>
      <c r="R3161" s="9" t="str">
        <f t="shared" si="99"/>
        <v>plays</v>
      </c>
    </row>
    <row r="3162" spans="1:18" ht="45" x14ac:dyDescent="0.25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8271</v>
      </c>
      <c r="O3162" s="6">
        <f>Table1[[#This Row],[pledged]]/Table1[[#This Row],[goal]]*100</f>
        <v>101.53333333333335</v>
      </c>
      <c r="P3162" s="8">
        <f>Table1[[#This Row],[pledged]]/Table1[[#This Row],[backers_count]]</f>
        <v>80.15789473684211</v>
      </c>
      <c r="Q3162" s="9" t="str">
        <f t="shared" si="98"/>
        <v>theater</v>
      </c>
      <c r="R3162" s="9" t="str">
        <f t="shared" si="99"/>
        <v>plays</v>
      </c>
    </row>
    <row r="3163" spans="1:18" ht="60" x14ac:dyDescent="0.25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8271</v>
      </c>
      <c r="O3163" s="6">
        <f>Table1[[#This Row],[pledged]]/Table1[[#This Row],[goal]]*100</f>
        <v>105.1</v>
      </c>
      <c r="P3163" s="8">
        <f>Table1[[#This Row],[pledged]]/Table1[[#This Row],[backers_count]]</f>
        <v>28.405405405405407</v>
      </c>
      <c r="Q3163" s="9" t="str">
        <f t="shared" si="98"/>
        <v>theater</v>
      </c>
      <c r="R3163" s="9" t="str">
        <f t="shared" si="99"/>
        <v>plays</v>
      </c>
    </row>
    <row r="3164" spans="1:18" ht="60" x14ac:dyDescent="0.25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8271</v>
      </c>
      <c r="O3164" s="6">
        <f>Table1[[#This Row],[pledged]]/Table1[[#This Row],[goal]]*100</f>
        <v>127.15</v>
      </c>
      <c r="P3164" s="8">
        <f>Table1[[#This Row],[pledged]]/Table1[[#This Row],[backers_count]]</f>
        <v>80.730158730158735</v>
      </c>
      <c r="Q3164" s="9" t="str">
        <f t="shared" si="98"/>
        <v>theater</v>
      </c>
      <c r="R3164" s="9" t="str">
        <f t="shared" si="99"/>
        <v>plays</v>
      </c>
    </row>
    <row r="3165" spans="1:18" ht="45" x14ac:dyDescent="0.25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8271</v>
      </c>
      <c r="O3165" s="6">
        <f>Table1[[#This Row],[pledged]]/Table1[[#This Row],[goal]]*100</f>
        <v>111.15384615384616</v>
      </c>
      <c r="P3165" s="8">
        <f>Table1[[#This Row],[pledged]]/Table1[[#This Row],[backers_count]]</f>
        <v>200.69444444444446</v>
      </c>
      <c r="Q3165" s="9" t="str">
        <f t="shared" si="98"/>
        <v>theater</v>
      </c>
      <c r="R3165" s="9" t="str">
        <f t="shared" si="99"/>
        <v>plays</v>
      </c>
    </row>
    <row r="3166" spans="1:18" ht="60" x14ac:dyDescent="0.25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8271</v>
      </c>
      <c r="O3166" s="6">
        <f>Table1[[#This Row],[pledged]]/Table1[[#This Row],[goal]]*100</f>
        <v>106.76</v>
      </c>
      <c r="P3166" s="8">
        <f>Table1[[#This Row],[pledged]]/Table1[[#This Row],[backers_count]]</f>
        <v>37.591549295774648</v>
      </c>
      <c r="Q3166" s="9" t="str">
        <f t="shared" si="98"/>
        <v>theater</v>
      </c>
      <c r="R3166" s="9" t="str">
        <f t="shared" si="99"/>
        <v>plays</v>
      </c>
    </row>
    <row r="3167" spans="1:18" ht="60" x14ac:dyDescent="0.25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8271</v>
      </c>
      <c r="O3167" s="6">
        <f>Table1[[#This Row],[pledged]]/Table1[[#This Row],[goal]]*100</f>
        <v>162.66666666666666</v>
      </c>
      <c r="P3167" s="8">
        <f>Table1[[#This Row],[pledged]]/Table1[[#This Row],[backers_count]]</f>
        <v>58.095238095238095</v>
      </c>
      <c r="Q3167" s="9" t="str">
        <f t="shared" si="98"/>
        <v>theater</v>
      </c>
      <c r="R3167" s="9" t="str">
        <f t="shared" si="99"/>
        <v>plays</v>
      </c>
    </row>
    <row r="3168" spans="1:18" ht="60" x14ac:dyDescent="0.25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8271</v>
      </c>
      <c r="O3168" s="6">
        <f>Table1[[#This Row],[pledged]]/Table1[[#This Row],[goal]]*100</f>
        <v>160.22808571428573</v>
      </c>
      <c r="P3168" s="8">
        <f>Table1[[#This Row],[pledged]]/Table1[[#This Row],[backers_count]]</f>
        <v>60.300892473118282</v>
      </c>
      <c r="Q3168" s="9" t="str">
        <f t="shared" si="98"/>
        <v>theater</v>
      </c>
      <c r="R3168" s="9" t="str">
        <f t="shared" si="99"/>
        <v>plays</v>
      </c>
    </row>
    <row r="3169" spans="1:18" ht="30" x14ac:dyDescent="0.25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8271</v>
      </c>
      <c r="O3169" s="6">
        <f>Table1[[#This Row],[pledged]]/Table1[[#This Row],[goal]]*100</f>
        <v>116.16666666666666</v>
      </c>
      <c r="P3169" s="8">
        <f>Table1[[#This Row],[pledged]]/Table1[[#This Row],[backers_count]]</f>
        <v>63.363636363636367</v>
      </c>
      <c r="Q3169" s="9" t="str">
        <f t="shared" si="98"/>
        <v>theater</v>
      </c>
      <c r="R3169" s="9" t="str">
        <f t="shared" si="99"/>
        <v>plays</v>
      </c>
    </row>
    <row r="3170" spans="1:18" ht="45" x14ac:dyDescent="0.25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8271</v>
      </c>
      <c r="O3170" s="6">
        <f>Table1[[#This Row],[pledged]]/Table1[[#This Row],[goal]]*100</f>
        <v>124.2</v>
      </c>
      <c r="P3170" s="8">
        <f>Table1[[#This Row],[pledged]]/Table1[[#This Row],[backers_count]]</f>
        <v>50.901639344262293</v>
      </c>
      <c r="Q3170" s="9" t="str">
        <f t="shared" si="98"/>
        <v>theater</v>
      </c>
      <c r="R3170" s="9" t="str">
        <f t="shared" si="99"/>
        <v>plays</v>
      </c>
    </row>
    <row r="3171" spans="1:18" ht="30" x14ac:dyDescent="0.25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8271</v>
      </c>
      <c r="O3171" s="6">
        <f>Table1[[#This Row],[pledged]]/Table1[[#This Row],[goal]]*100</f>
        <v>103.01249999999999</v>
      </c>
      <c r="P3171" s="8">
        <f>Table1[[#This Row],[pledged]]/Table1[[#This Row],[backers_count]]</f>
        <v>100.5</v>
      </c>
      <c r="Q3171" s="9" t="str">
        <f t="shared" si="98"/>
        <v>theater</v>
      </c>
      <c r="R3171" s="9" t="str">
        <f t="shared" si="99"/>
        <v>plays</v>
      </c>
    </row>
    <row r="3172" spans="1:18" ht="45" x14ac:dyDescent="0.25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8271</v>
      </c>
      <c r="O3172" s="6">
        <f>Table1[[#This Row],[pledged]]/Table1[[#This Row],[goal]]*100</f>
        <v>112.25</v>
      </c>
      <c r="P3172" s="8">
        <f>Table1[[#This Row],[pledged]]/Table1[[#This Row],[backers_count]]</f>
        <v>31.619718309859156</v>
      </c>
      <c r="Q3172" s="9" t="str">
        <f t="shared" si="98"/>
        <v>theater</v>
      </c>
      <c r="R3172" s="9" t="str">
        <f t="shared" si="99"/>
        <v>plays</v>
      </c>
    </row>
    <row r="3173" spans="1:18" ht="60" x14ac:dyDescent="0.25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8271</v>
      </c>
      <c r="O3173" s="6">
        <f>Table1[[#This Row],[pledged]]/Table1[[#This Row],[goal]]*100</f>
        <v>108.8142857142857</v>
      </c>
      <c r="P3173" s="8">
        <f>Table1[[#This Row],[pledged]]/Table1[[#This Row],[backers_count]]</f>
        <v>65.102564102564102</v>
      </c>
      <c r="Q3173" s="9" t="str">
        <f t="shared" si="98"/>
        <v>theater</v>
      </c>
      <c r="R3173" s="9" t="str">
        <f t="shared" si="99"/>
        <v>plays</v>
      </c>
    </row>
    <row r="3174" spans="1:18" ht="45" x14ac:dyDescent="0.25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8271</v>
      </c>
      <c r="O3174" s="6">
        <f>Table1[[#This Row],[pledged]]/Table1[[#This Row],[goal]]*100</f>
        <v>114.99999999999999</v>
      </c>
      <c r="P3174" s="8">
        <f>Table1[[#This Row],[pledged]]/Table1[[#This Row],[backers_count]]</f>
        <v>79.310344827586206</v>
      </c>
      <c r="Q3174" s="9" t="str">
        <f t="shared" si="98"/>
        <v>theater</v>
      </c>
      <c r="R3174" s="9" t="str">
        <f t="shared" si="99"/>
        <v>plays</v>
      </c>
    </row>
    <row r="3175" spans="1:18" ht="60" x14ac:dyDescent="0.25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8271</v>
      </c>
      <c r="O3175" s="6">
        <f>Table1[[#This Row],[pledged]]/Table1[[#This Row],[goal]]*100</f>
        <v>103</v>
      </c>
      <c r="P3175" s="8">
        <f>Table1[[#This Row],[pledged]]/Table1[[#This Row],[backers_count]]</f>
        <v>139.18918918918919</v>
      </c>
      <c r="Q3175" s="9" t="str">
        <f t="shared" si="98"/>
        <v>theater</v>
      </c>
      <c r="R3175" s="9" t="str">
        <f t="shared" si="99"/>
        <v>plays</v>
      </c>
    </row>
    <row r="3176" spans="1:18" ht="60" x14ac:dyDescent="0.25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8271</v>
      </c>
      <c r="O3176" s="6">
        <f>Table1[[#This Row],[pledged]]/Table1[[#This Row],[goal]]*100</f>
        <v>101.13333333333334</v>
      </c>
      <c r="P3176" s="8">
        <f>Table1[[#This Row],[pledged]]/Table1[[#This Row],[backers_count]]</f>
        <v>131.91304347826087</v>
      </c>
      <c r="Q3176" s="9" t="str">
        <f t="shared" si="98"/>
        <v>theater</v>
      </c>
      <c r="R3176" s="9" t="str">
        <f t="shared" si="99"/>
        <v>plays</v>
      </c>
    </row>
    <row r="3177" spans="1:18" ht="60" x14ac:dyDescent="0.25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8271</v>
      </c>
      <c r="O3177" s="6">
        <f>Table1[[#This Row],[pledged]]/Table1[[#This Row],[goal]]*100</f>
        <v>109.55999999999999</v>
      </c>
      <c r="P3177" s="8">
        <f>Table1[[#This Row],[pledged]]/Table1[[#This Row],[backers_count]]</f>
        <v>91.3</v>
      </c>
      <c r="Q3177" s="9" t="str">
        <f t="shared" si="98"/>
        <v>theater</v>
      </c>
      <c r="R3177" s="9" t="str">
        <f t="shared" si="99"/>
        <v>plays</v>
      </c>
    </row>
    <row r="3178" spans="1:18" ht="60" x14ac:dyDescent="0.25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8271</v>
      </c>
      <c r="O3178" s="6">
        <f>Table1[[#This Row],[pledged]]/Table1[[#This Row],[goal]]*100</f>
        <v>114.8421052631579</v>
      </c>
      <c r="P3178" s="8">
        <f>Table1[[#This Row],[pledged]]/Table1[[#This Row],[backers_count]]</f>
        <v>39.672727272727272</v>
      </c>
      <c r="Q3178" s="9" t="str">
        <f t="shared" si="98"/>
        <v>theater</v>
      </c>
      <c r="R3178" s="9" t="str">
        <f t="shared" si="99"/>
        <v>plays</v>
      </c>
    </row>
    <row r="3179" spans="1:18" ht="45" x14ac:dyDescent="0.25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8271</v>
      </c>
      <c r="O3179" s="6">
        <f>Table1[[#This Row],[pledged]]/Table1[[#This Row],[goal]]*100</f>
        <v>117.39999999999999</v>
      </c>
      <c r="P3179" s="8">
        <f>Table1[[#This Row],[pledged]]/Table1[[#This Row],[backers_count]]</f>
        <v>57.549019607843135</v>
      </c>
      <c r="Q3179" s="9" t="str">
        <f t="shared" si="98"/>
        <v>theater</v>
      </c>
      <c r="R3179" s="9" t="str">
        <f t="shared" si="99"/>
        <v>plays</v>
      </c>
    </row>
    <row r="3180" spans="1:18" ht="60" x14ac:dyDescent="0.25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8271</v>
      </c>
      <c r="O3180" s="6">
        <f>Table1[[#This Row],[pledged]]/Table1[[#This Row],[goal]]*100</f>
        <v>171.73333333333335</v>
      </c>
      <c r="P3180" s="8">
        <f>Table1[[#This Row],[pledged]]/Table1[[#This Row],[backers_count]]</f>
        <v>33.025641025641029</v>
      </c>
      <c r="Q3180" s="9" t="str">
        <f t="shared" si="98"/>
        <v>theater</v>
      </c>
      <c r="R3180" s="9" t="str">
        <f t="shared" si="99"/>
        <v>plays</v>
      </c>
    </row>
    <row r="3181" spans="1:18" ht="45" x14ac:dyDescent="0.25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8271</v>
      </c>
      <c r="O3181" s="6">
        <f>Table1[[#This Row],[pledged]]/Table1[[#This Row],[goal]]*100</f>
        <v>114.16238095238094</v>
      </c>
      <c r="P3181" s="8">
        <f>Table1[[#This Row],[pledged]]/Table1[[#This Row],[backers_count]]</f>
        <v>77.335806451612896</v>
      </c>
      <c r="Q3181" s="9" t="str">
        <f t="shared" si="98"/>
        <v>theater</v>
      </c>
      <c r="R3181" s="9" t="str">
        <f t="shared" si="99"/>
        <v>plays</v>
      </c>
    </row>
    <row r="3182" spans="1:18" ht="45" x14ac:dyDescent="0.25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8271</v>
      </c>
      <c r="O3182" s="6">
        <f>Table1[[#This Row],[pledged]]/Table1[[#This Row],[goal]]*100</f>
        <v>119.75</v>
      </c>
      <c r="P3182" s="8">
        <f>Table1[[#This Row],[pledged]]/Table1[[#This Row],[backers_count]]</f>
        <v>31.933333333333334</v>
      </c>
      <c r="Q3182" s="9" t="str">
        <f t="shared" si="98"/>
        <v>theater</v>
      </c>
      <c r="R3182" s="9" t="str">
        <f t="shared" si="99"/>
        <v>plays</v>
      </c>
    </row>
    <row r="3183" spans="1:18" ht="60" x14ac:dyDescent="0.25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8271</v>
      </c>
      <c r="O3183" s="6">
        <f>Table1[[#This Row],[pledged]]/Table1[[#This Row],[goal]]*100</f>
        <v>109.00000000000001</v>
      </c>
      <c r="P3183" s="8">
        <f>Table1[[#This Row],[pledged]]/Table1[[#This Row],[backers_count]]</f>
        <v>36.333333333333336</v>
      </c>
      <c r="Q3183" s="9" t="str">
        <f t="shared" si="98"/>
        <v>theater</v>
      </c>
      <c r="R3183" s="9" t="str">
        <f t="shared" si="99"/>
        <v>plays</v>
      </c>
    </row>
    <row r="3184" spans="1:18" ht="60" x14ac:dyDescent="0.25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8271</v>
      </c>
      <c r="O3184" s="6">
        <f>Table1[[#This Row],[pledged]]/Table1[[#This Row],[goal]]*100</f>
        <v>100.88571428571429</v>
      </c>
      <c r="P3184" s="8">
        <f>Table1[[#This Row],[pledged]]/Table1[[#This Row],[backers_count]]</f>
        <v>46.768211920529801</v>
      </c>
      <c r="Q3184" s="9" t="str">
        <f t="shared" si="98"/>
        <v>theater</v>
      </c>
      <c r="R3184" s="9" t="str">
        <f t="shared" si="99"/>
        <v>plays</v>
      </c>
    </row>
    <row r="3185" spans="1:18" ht="45" x14ac:dyDescent="0.25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8271</v>
      </c>
      <c r="O3185" s="6">
        <f>Table1[[#This Row],[pledged]]/Table1[[#This Row],[goal]]*100</f>
        <v>109.00000000000001</v>
      </c>
      <c r="P3185" s="8">
        <f>Table1[[#This Row],[pledged]]/Table1[[#This Row],[backers_count]]</f>
        <v>40.073529411764703</v>
      </c>
      <c r="Q3185" s="9" t="str">
        <f t="shared" si="98"/>
        <v>theater</v>
      </c>
      <c r="R3185" s="9" t="str">
        <f t="shared" si="99"/>
        <v>plays</v>
      </c>
    </row>
    <row r="3186" spans="1:18" ht="45" x14ac:dyDescent="0.25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8271</v>
      </c>
      <c r="O3186" s="6">
        <f>Table1[[#This Row],[pledged]]/Table1[[#This Row],[goal]]*100</f>
        <v>107.20930232558139</v>
      </c>
      <c r="P3186" s="8">
        <f>Table1[[#This Row],[pledged]]/Table1[[#This Row],[backers_count]]</f>
        <v>100.21739130434783</v>
      </c>
      <c r="Q3186" s="9" t="str">
        <f t="shared" si="98"/>
        <v>theater</v>
      </c>
      <c r="R3186" s="9" t="str">
        <f t="shared" si="99"/>
        <v>plays</v>
      </c>
    </row>
    <row r="3187" spans="1:18" ht="60" x14ac:dyDescent="0.25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8271</v>
      </c>
      <c r="O3187" s="6">
        <f>Table1[[#This Row],[pledged]]/Table1[[#This Row],[goal]]*100</f>
        <v>100</v>
      </c>
      <c r="P3187" s="8">
        <f>Table1[[#This Row],[pledged]]/Table1[[#This Row],[backers_count]]</f>
        <v>41.666666666666664</v>
      </c>
      <c r="Q3187" s="9" t="str">
        <f t="shared" si="98"/>
        <v>theater</v>
      </c>
      <c r="R3187" s="9" t="str">
        <f t="shared" si="99"/>
        <v>plays</v>
      </c>
    </row>
    <row r="3188" spans="1:18" ht="60" x14ac:dyDescent="0.25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8271</v>
      </c>
      <c r="O3188" s="6">
        <f>Table1[[#This Row],[pledged]]/Table1[[#This Row],[goal]]*100</f>
        <v>102.18750000000001</v>
      </c>
      <c r="P3188" s="8">
        <f>Table1[[#This Row],[pledged]]/Table1[[#This Row],[backers_count]]</f>
        <v>46.714285714285715</v>
      </c>
      <c r="Q3188" s="9" t="str">
        <f t="shared" si="98"/>
        <v>theater</v>
      </c>
      <c r="R3188" s="9" t="str">
        <f t="shared" si="99"/>
        <v>plays</v>
      </c>
    </row>
    <row r="3189" spans="1:18" ht="60" x14ac:dyDescent="0.25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8271</v>
      </c>
      <c r="O3189" s="6">
        <f>Table1[[#This Row],[pledged]]/Table1[[#This Row],[goal]]*100</f>
        <v>116.29333333333334</v>
      </c>
      <c r="P3189" s="8">
        <f>Table1[[#This Row],[pledged]]/Table1[[#This Row],[backers_count]]</f>
        <v>71.491803278688522</v>
      </c>
      <c r="Q3189" s="9" t="str">
        <f t="shared" si="98"/>
        <v>theater</v>
      </c>
      <c r="R3189" s="9" t="str">
        <f t="shared" si="99"/>
        <v>plays</v>
      </c>
    </row>
    <row r="3190" spans="1:18" ht="60" x14ac:dyDescent="0.25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8305</v>
      </c>
      <c r="O3190" s="6">
        <f>Table1[[#This Row],[pledged]]/Table1[[#This Row],[goal]]*100</f>
        <v>65</v>
      </c>
      <c r="P3190" s="8">
        <f>Table1[[#This Row],[pledged]]/Table1[[#This Row],[backers_count]]</f>
        <v>14.444444444444445</v>
      </c>
      <c r="Q3190" s="9" t="str">
        <f t="shared" si="98"/>
        <v>theater</v>
      </c>
      <c r="R3190" s="9" t="str">
        <f t="shared" si="99"/>
        <v>musical</v>
      </c>
    </row>
    <row r="3191" spans="1:18" ht="60" x14ac:dyDescent="0.25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8305</v>
      </c>
      <c r="O3191" s="6">
        <f>Table1[[#This Row],[pledged]]/Table1[[#This Row],[goal]]*100</f>
        <v>12.327272727272726</v>
      </c>
      <c r="P3191" s="8">
        <f>Table1[[#This Row],[pledged]]/Table1[[#This Row],[backers_count]]</f>
        <v>356.84210526315792</v>
      </c>
      <c r="Q3191" s="9" t="str">
        <f t="shared" si="98"/>
        <v>theater</v>
      </c>
      <c r="R3191" s="9" t="str">
        <f t="shared" si="99"/>
        <v>musical</v>
      </c>
    </row>
    <row r="3192" spans="1:18" ht="45" x14ac:dyDescent="0.25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8305</v>
      </c>
      <c r="O3192" s="6">
        <f>Table1[[#This Row],[pledged]]/Table1[[#This Row],[goal]]*100</f>
        <v>0</v>
      </c>
      <c r="P3192" s="8" t="e">
        <f>Table1[[#This Row],[pledged]]/Table1[[#This Row],[backers_count]]</f>
        <v>#DIV/0!</v>
      </c>
      <c r="Q3192" s="9" t="str">
        <f t="shared" si="98"/>
        <v>theater</v>
      </c>
      <c r="R3192" s="9" t="str">
        <f t="shared" si="99"/>
        <v>musical</v>
      </c>
    </row>
    <row r="3193" spans="1:18" ht="45" x14ac:dyDescent="0.25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8305</v>
      </c>
      <c r="O3193" s="6">
        <f>Table1[[#This Row],[pledged]]/Table1[[#This Row],[goal]]*100</f>
        <v>4.0266666666666664</v>
      </c>
      <c r="P3193" s="8">
        <f>Table1[[#This Row],[pledged]]/Table1[[#This Row],[backers_count]]</f>
        <v>37.75</v>
      </c>
      <c r="Q3193" s="9" t="str">
        <f t="shared" si="98"/>
        <v>theater</v>
      </c>
      <c r="R3193" s="9" t="str">
        <f t="shared" si="99"/>
        <v>musical</v>
      </c>
    </row>
    <row r="3194" spans="1:18" ht="60" x14ac:dyDescent="0.25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8305</v>
      </c>
      <c r="O3194" s="6">
        <f>Table1[[#This Row],[pledged]]/Table1[[#This Row],[goal]]*100</f>
        <v>1.02</v>
      </c>
      <c r="P3194" s="8">
        <f>Table1[[#This Row],[pledged]]/Table1[[#This Row],[backers_count]]</f>
        <v>12.75</v>
      </c>
      <c r="Q3194" s="9" t="str">
        <f t="shared" si="98"/>
        <v>theater</v>
      </c>
      <c r="R3194" s="9" t="str">
        <f t="shared" si="99"/>
        <v>musical</v>
      </c>
    </row>
    <row r="3195" spans="1:18" ht="45" x14ac:dyDescent="0.25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8305</v>
      </c>
      <c r="O3195" s="6">
        <f>Table1[[#This Row],[pledged]]/Table1[[#This Row],[goal]]*100</f>
        <v>11.74</v>
      </c>
      <c r="P3195" s="8">
        <f>Table1[[#This Row],[pledged]]/Table1[[#This Row],[backers_count]]</f>
        <v>24.458333333333332</v>
      </c>
      <c r="Q3195" s="9" t="str">
        <f t="shared" si="98"/>
        <v>theater</v>
      </c>
      <c r="R3195" s="9" t="str">
        <f t="shared" si="99"/>
        <v>musical</v>
      </c>
    </row>
    <row r="3196" spans="1:18" ht="60" x14ac:dyDescent="0.25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8305</v>
      </c>
      <c r="O3196" s="6">
        <f>Table1[[#This Row],[pledged]]/Table1[[#This Row],[goal]]*100</f>
        <v>0</v>
      </c>
      <c r="P3196" s="8" t="e">
        <f>Table1[[#This Row],[pledged]]/Table1[[#This Row],[backers_count]]</f>
        <v>#DIV/0!</v>
      </c>
      <c r="Q3196" s="9" t="str">
        <f t="shared" si="98"/>
        <v>theater</v>
      </c>
      <c r="R3196" s="9" t="str">
        <f t="shared" si="99"/>
        <v>musical</v>
      </c>
    </row>
    <row r="3197" spans="1:18" ht="60" x14ac:dyDescent="0.25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8305</v>
      </c>
      <c r="O3197" s="6">
        <f>Table1[[#This Row],[pledged]]/Table1[[#This Row],[goal]]*100</f>
        <v>59.142857142857139</v>
      </c>
      <c r="P3197" s="8">
        <f>Table1[[#This Row],[pledged]]/Table1[[#This Row],[backers_count]]</f>
        <v>53.07692307692308</v>
      </c>
      <c r="Q3197" s="9" t="str">
        <f t="shared" si="98"/>
        <v>theater</v>
      </c>
      <c r="R3197" s="9" t="str">
        <f t="shared" si="99"/>
        <v>musical</v>
      </c>
    </row>
    <row r="3198" spans="1:18" ht="45" x14ac:dyDescent="0.25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8305</v>
      </c>
      <c r="O3198" s="6">
        <f>Table1[[#This Row],[pledged]]/Table1[[#This Row],[goal]]*100</f>
        <v>0.06</v>
      </c>
      <c r="P3198" s="8">
        <f>Table1[[#This Row],[pledged]]/Table1[[#This Row],[backers_count]]</f>
        <v>300</v>
      </c>
      <c r="Q3198" s="9" t="str">
        <f t="shared" si="98"/>
        <v>theater</v>
      </c>
      <c r="R3198" s="9" t="str">
        <f t="shared" si="99"/>
        <v>musical</v>
      </c>
    </row>
    <row r="3199" spans="1:18" ht="45" x14ac:dyDescent="0.25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8305</v>
      </c>
      <c r="O3199" s="6">
        <f>Table1[[#This Row],[pledged]]/Table1[[#This Row],[goal]]*100</f>
        <v>11.450000000000001</v>
      </c>
      <c r="P3199" s="8">
        <f>Table1[[#This Row],[pledged]]/Table1[[#This Row],[backers_count]]</f>
        <v>286.25</v>
      </c>
      <c r="Q3199" s="9" t="str">
        <f t="shared" si="98"/>
        <v>theater</v>
      </c>
      <c r="R3199" s="9" t="str">
        <f t="shared" si="99"/>
        <v>musical</v>
      </c>
    </row>
    <row r="3200" spans="1:18" ht="60" x14ac:dyDescent="0.25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8305</v>
      </c>
      <c r="O3200" s="6">
        <f>Table1[[#This Row],[pledged]]/Table1[[#This Row],[goal]]*100</f>
        <v>0.36666666666666664</v>
      </c>
      <c r="P3200" s="8">
        <f>Table1[[#This Row],[pledged]]/Table1[[#This Row],[backers_count]]</f>
        <v>36.666666666666664</v>
      </c>
      <c r="Q3200" s="9" t="str">
        <f t="shared" si="98"/>
        <v>theater</v>
      </c>
      <c r="R3200" s="9" t="str">
        <f t="shared" si="99"/>
        <v>musical</v>
      </c>
    </row>
    <row r="3201" spans="1:18" ht="45" x14ac:dyDescent="0.25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8305</v>
      </c>
      <c r="O3201" s="6">
        <f>Table1[[#This Row],[pledged]]/Table1[[#This Row],[goal]]*100</f>
        <v>52.16</v>
      </c>
      <c r="P3201" s="8">
        <f>Table1[[#This Row],[pledged]]/Table1[[#This Row],[backers_count]]</f>
        <v>49.20754716981132</v>
      </c>
      <c r="Q3201" s="9" t="str">
        <f t="shared" si="98"/>
        <v>theater</v>
      </c>
      <c r="R3201" s="9" t="str">
        <f t="shared" si="99"/>
        <v>musical</v>
      </c>
    </row>
    <row r="3202" spans="1:18" ht="60" x14ac:dyDescent="0.25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8305</v>
      </c>
      <c r="O3202" s="6">
        <f>Table1[[#This Row],[pledged]]/Table1[[#This Row],[goal]]*100</f>
        <v>2E-3</v>
      </c>
      <c r="P3202" s="8">
        <f>Table1[[#This Row],[pledged]]/Table1[[#This Row],[backers_count]]</f>
        <v>1</v>
      </c>
      <c r="Q3202" s="9" t="str">
        <f t="shared" ref="Q3202:Q3265" si="100">LEFT($N3202,SEARCH("/",$N3202)-1)</f>
        <v>theater</v>
      </c>
      <c r="R3202" s="9" t="str">
        <f t="shared" ref="R3202:R3265" si="101">RIGHT(N3202,LEN(N3202)-SEARCH("/",N3202))</f>
        <v>musical</v>
      </c>
    </row>
    <row r="3203" spans="1:18" ht="60" x14ac:dyDescent="0.25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8305</v>
      </c>
      <c r="O3203" s="6">
        <f>Table1[[#This Row],[pledged]]/Table1[[#This Row],[goal]]*100</f>
        <v>1.25</v>
      </c>
      <c r="P3203" s="8">
        <f>Table1[[#This Row],[pledged]]/Table1[[#This Row],[backers_count]]</f>
        <v>12.5</v>
      </c>
      <c r="Q3203" s="9" t="str">
        <f t="shared" si="100"/>
        <v>theater</v>
      </c>
      <c r="R3203" s="9" t="str">
        <f t="shared" si="101"/>
        <v>musical</v>
      </c>
    </row>
    <row r="3204" spans="1:18" ht="45" x14ac:dyDescent="0.25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8305</v>
      </c>
      <c r="O3204" s="6">
        <f>Table1[[#This Row],[pledged]]/Table1[[#This Row],[goal]]*100</f>
        <v>54.52</v>
      </c>
      <c r="P3204" s="8">
        <f>Table1[[#This Row],[pledged]]/Table1[[#This Row],[backers_count]]</f>
        <v>109.04</v>
      </c>
      <c r="Q3204" s="9" t="str">
        <f t="shared" si="100"/>
        <v>theater</v>
      </c>
      <c r="R3204" s="9" t="str">
        <f t="shared" si="101"/>
        <v>musical</v>
      </c>
    </row>
    <row r="3205" spans="1:18" ht="45" x14ac:dyDescent="0.25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8305</v>
      </c>
      <c r="O3205" s="6">
        <f>Table1[[#This Row],[pledged]]/Table1[[#This Row],[goal]]*100</f>
        <v>25</v>
      </c>
      <c r="P3205" s="8">
        <f>Table1[[#This Row],[pledged]]/Table1[[#This Row],[backers_count]]</f>
        <v>41.666666666666664</v>
      </c>
      <c r="Q3205" s="9" t="str">
        <f t="shared" si="100"/>
        <v>theater</v>
      </c>
      <c r="R3205" s="9" t="str">
        <f t="shared" si="101"/>
        <v>musical</v>
      </c>
    </row>
    <row r="3206" spans="1:18" ht="60" x14ac:dyDescent="0.25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8305</v>
      </c>
      <c r="O3206" s="6">
        <f>Table1[[#This Row],[pledged]]/Table1[[#This Row],[goal]]*100</f>
        <v>0</v>
      </c>
      <c r="P3206" s="8" t="e">
        <f>Table1[[#This Row],[pledged]]/Table1[[#This Row],[backers_count]]</f>
        <v>#DIV/0!</v>
      </c>
      <c r="Q3206" s="9" t="str">
        <f t="shared" si="100"/>
        <v>theater</v>
      </c>
      <c r="R3206" s="9" t="str">
        <f t="shared" si="101"/>
        <v>musical</v>
      </c>
    </row>
    <row r="3207" spans="1:18" ht="60" x14ac:dyDescent="0.25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8305</v>
      </c>
      <c r="O3207" s="6">
        <f>Table1[[#This Row],[pledged]]/Table1[[#This Row],[goal]]*100</f>
        <v>3.4125000000000001</v>
      </c>
      <c r="P3207" s="8">
        <f>Table1[[#This Row],[pledged]]/Table1[[#This Row],[backers_count]]</f>
        <v>22.75</v>
      </c>
      <c r="Q3207" s="9" t="str">
        <f t="shared" si="100"/>
        <v>theater</v>
      </c>
      <c r="R3207" s="9" t="str">
        <f t="shared" si="101"/>
        <v>musical</v>
      </c>
    </row>
    <row r="3208" spans="1:18" ht="60" x14ac:dyDescent="0.25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8305</v>
      </c>
      <c r="O3208" s="6">
        <f>Table1[[#This Row],[pledged]]/Table1[[#This Row],[goal]]*100</f>
        <v>0</v>
      </c>
      <c r="P3208" s="8" t="e">
        <f>Table1[[#This Row],[pledged]]/Table1[[#This Row],[backers_count]]</f>
        <v>#DIV/0!</v>
      </c>
      <c r="Q3208" s="9" t="str">
        <f t="shared" si="100"/>
        <v>theater</v>
      </c>
      <c r="R3208" s="9" t="str">
        <f t="shared" si="101"/>
        <v>musical</v>
      </c>
    </row>
    <row r="3209" spans="1:18" ht="60" x14ac:dyDescent="0.25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8305</v>
      </c>
      <c r="O3209" s="6">
        <f>Table1[[#This Row],[pledged]]/Table1[[#This Row],[goal]]*100</f>
        <v>46.36363636363636</v>
      </c>
      <c r="P3209" s="8">
        <f>Table1[[#This Row],[pledged]]/Table1[[#This Row],[backers_count]]</f>
        <v>70.833333333333329</v>
      </c>
      <c r="Q3209" s="9" t="str">
        <f t="shared" si="100"/>
        <v>theater</v>
      </c>
      <c r="R3209" s="9" t="str">
        <f t="shared" si="101"/>
        <v>musical</v>
      </c>
    </row>
    <row r="3210" spans="1:18" ht="45" x14ac:dyDescent="0.25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8271</v>
      </c>
      <c r="O3210" s="6">
        <f>Table1[[#This Row],[pledged]]/Table1[[#This Row],[goal]]*100</f>
        <v>103.49999999999999</v>
      </c>
      <c r="P3210" s="8">
        <f>Table1[[#This Row],[pledged]]/Table1[[#This Row],[backers_count]]</f>
        <v>63.109756097560975</v>
      </c>
      <c r="Q3210" s="9" t="str">
        <f t="shared" si="100"/>
        <v>theater</v>
      </c>
      <c r="R3210" s="9" t="str">
        <f t="shared" si="101"/>
        <v>plays</v>
      </c>
    </row>
    <row r="3211" spans="1:18" ht="45" x14ac:dyDescent="0.25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8271</v>
      </c>
      <c r="O3211" s="6">
        <f>Table1[[#This Row],[pledged]]/Table1[[#This Row],[goal]]*100</f>
        <v>119.32315789473684</v>
      </c>
      <c r="P3211" s="8">
        <f>Table1[[#This Row],[pledged]]/Table1[[#This Row],[backers_count]]</f>
        <v>50.157964601769912</v>
      </c>
      <c r="Q3211" s="9" t="str">
        <f t="shared" si="100"/>
        <v>theater</v>
      </c>
      <c r="R3211" s="9" t="str">
        <f t="shared" si="101"/>
        <v>plays</v>
      </c>
    </row>
    <row r="3212" spans="1:18" ht="60" x14ac:dyDescent="0.25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8271</v>
      </c>
      <c r="O3212" s="6">
        <f>Table1[[#This Row],[pledged]]/Table1[[#This Row],[goal]]*100</f>
        <v>125.76666666666667</v>
      </c>
      <c r="P3212" s="8">
        <f>Table1[[#This Row],[pledged]]/Table1[[#This Row],[backers_count]]</f>
        <v>62.883333333333333</v>
      </c>
      <c r="Q3212" s="9" t="str">
        <f t="shared" si="100"/>
        <v>theater</v>
      </c>
      <c r="R3212" s="9" t="str">
        <f t="shared" si="101"/>
        <v>plays</v>
      </c>
    </row>
    <row r="3213" spans="1:18" ht="60" x14ac:dyDescent="0.25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8271</v>
      </c>
      <c r="O3213" s="6">
        <f>Table1[[#This Row],[pledged]]/Table1[[#This Row],[goal]]*100</f>
        <v>119.74347826086958</v>
      </c>
      <c r="P3213" s="8">
        <f>Table1[[#This Row],[pledged]]/Table1[[#This Row],[backers_count]]</f>
        <v>85.531055900621112</v>
      </c>
      <c r="Q3213" s="9" t="str">
        <f t="shared" si="100"/>
        <v>theater</v>
      </c>
      <c r="R3213" s="9" t="str">
        <f t="shared" si="101"/>
        <v>plays</v>
      </c>
    </row>
    <row r="3214" spans="1:18" ht="30" x14ac:dyDescent="0.25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8271</v>
      </c>
      <c r="O3214" s="6">
        <f>Table1[[#This Row],[pledged]]/Table1[[#This Row],[goal]]*100</f>
        <v>126.25</v>
      </c>
      <c r="P3214" s="8">
        <f>Table1[[#This Row],[pledged]]/Table1[[#This Row],[backers_count]]</f>
        <v>53.723404255319146</v>
      </c>
      <c r="Q3214" s="9" t="str">
        <f t="shared" si="100"/>
        <v>theater</v>
      </c>
      <c r="R3214" s="9" t="str">
        <f t="shared" si="101"/>
        <v>plays</v>
      </c>
    </row>
    <row r="3215" spans="1:18" ht="60" x14ac:dyDescent="0.25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8271</v>
      </c>
      <c r="O3215" s="6">
        <f>Table1[[#This Row],[pledged]]/Table1[[#This Row],[goal]]*100</f>
        <v>100.11666666666667</v>
      </c>
      <c r="P3215" s="8">
        <f>Table1[[#This Row],[pledged]]/Table1[[#This Row],[backers_count]]</f>
        <v>127.80851063829788</v>
      </c>
      <c r="Q3215" s="9" t="str">
        <f t="shared" si="100"/>
        <v>theater</v>
      </c>
      <c r="R3215" s="9" t="str">
        <f t="shared" si="101"/>
        <v>plays</v>
      </c>
    </row>
    <row r="3216" spans="1:18" ht="60" x14ac:dyDescent="0.25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8271</v>
      </c>
      <c r="O3216" s="6">
        <f>Table1[[#This Row],[pledged]]/Table1[[#This Row],[goal]]*100</f>
        <v>102.13333333333334</v>
      </c>
      <c r="P3216" s="8">
        <f>Table1[[#This Row],[pledged]]/Table1[[#This Row],[backers_count]]</f>
        <v>106.57391304347826</v>
      </c>
      <c r="Q3216" s="9" t="str">
        <f t="shared" si="100"/>
        <v>theater</v>
      </c>
      <c r="R3216" s="9" t="str">
        <f t="shared" si="101"/>
        <v>plays</v>
      </c>
    </row>
    <row r="3217" spans="1:18" ht="60" x14ac:dyDescent="0.25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8271</v>
      </c>
      <c r="O3217" s="6">
        <f>Table1[[#This Row],[pledged]]/Table1[[#This Row],[goal]]*100</f>
        <v>100.35142857142858</v>
      </c>
      <c r="P3217" s="8">
        <f>Table1[[#This Row],[pledged]]/Table1[[#This Row],[backers_count]]</f>
        <v>262.11194029850748</v>
      </c>
      <c r="Q3217" s="9" t="str">
        <f t="shared" si="100"/>
        <v>theater</v>
      </c>
      <c r="R3217" s="9" t="str">
        <f t="shared" si="101"/>
        <v>plays</v>
      </c>
    </row>
    <row r="3218" spans="1:18" ht="60" x14ac:dyDescent="0.25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8271</v>
      </c>
      <c r="O3218" s="6">
        <f>Table1[[#This Row],[pledged]]/Table1[[#This Row],[goal]]*100</f>
        <v>100.05</v>
      </c>
      <c r="P3218" s="8">
        <f>Table1[[#This Row],[pledged]]/Table1[[#This Row],[backers_count]]</f>
        <v>57.171428571428571</v>
      </c>
      <c r="Q3218" s="9" t="str">
        <f t="shared" si="100"/>
        <v>theater</v>
      </c>
      <c r="R3218" s="9" t="str">
        <f t="shared" si="101"/>
        <v>plays</v>
      </c>
    </row>
    <row r="3219" spans="1:18" ht="45" x14ac:dyDescent="0.25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8271</v>
      </c>
      <c r="O3219" s="6">
        <f>Table1[[#This Row],[pledged]]/Table1[[#This Row],[goal]]*100</f>
        <v>116.02222222222223</v>
      </c>
      <c r="P3219" s="8">
        <f>Table1[[#This Row],[pledged]]/Table1[[#This Row],[backers_count]]</f>
        <v>50.20192307692308</v>
      </c>
      <c r="Q3219" s="9" t="str">
        <f t="shared" si="100"/>
        <v>theater</v>
      </c>
      <c r="R3219" s="9" t="str">
        <f t="shared" si="101"/>
        <v>plays</v>
      </c>
    </row>
    <row r="3220" spans="1:18" ht="60" x14ac:dyDescent="0.25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8271</v>
      </c>
      <c r="O3220" s="6">
        <f>Table1[[#This Row],[pledged]]/Table1[[#This Row],[goal]]*100</f>
        <v>102.1</v>
      </c>
      <c r="P3220" s="8">
        <f>Table1[[#This Row],[pledged]]/Table1[[#This Row],[backers_count]]</f>
        <v>66.586956521739125</v>
      </c>
      <c r="Q3220" s="9" t="str">
        <f t="shared" si="100"/>
        <v>theater</v>
      </c>
      <c r="R3220" s="9" t="str">
        <f t="shared" si="101"/>
        <v>plays</v>
      </c>
    </row>
    <row r="3221" spans="1:18" ht="45" x14ac:dyDescent="0.25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8271</v>
      </c>
      <c r="O3221" s="6">
        <f>Table1[[#This Row],[pledged]]/Table1[[#This Row],[goal]]*100</f>
        <v>100.11000000000001</v>
      </c>
      <c r="P3221" s="8">
        <f>Table1[[#This Row],[pledged]]/Table1[[#This Row],[backers_count]]</f>
        <v>168.25210084033614</v>
      </c>
      <c r="Q3221" s="9" t="str">
        <f t="shared" si="100"/>
        <v>theater</v>
      </c>
      <c r="R3221" s="9" t="str">
        <f t="shared" si="101"/>
        <v>plays</v>
      </c>
    </row>
    <row r="3222" spans="1:18" ht="30" x14ac:dyDescent="0.25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8271</v>
      </c>
      <c r="O3222" s="6">
        <f>Table1[[#This Row],[pledged]]/Table1[[#This Row],[goal]]*100</f>
        <v>100.84</v>
      </c>
      <c r="P3222" s="8">
        <f>Table1[[#This Row],[pledged]]/Table1[[#This Row],[backers_count]]</f>
        <v>256.37288135593218</v>
      </c>
      <c r="Q3222" s="9" t="str">
        <f t="shared" si="100"/>
        <v>theater</v>
      </c>
      <c r="R3222" s="9" t="str">
        <f t="shared" si="101"/>
        <v>plays</v>
      </c>
    </row>
    <row r="3223" spans="1:18" ht="60" x14ac:dyDescent="0.25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8271</v>
      </c>
      <c r="O3223" s="6">
        <f>Table1[[#This Row],[pledged]]/Table1[[#This Row],[goal]]*100</f>
        <v>103.42499999999998</v>
      </c>
      <c r="P3223" s="8">
        <f>Table1[[#This Row],[pledged]]/Table1[[#This Row],[backers_count]]</f>
        <v>36.610619469026545</v>
      </c>
      <c r="Q3223" s="9" t="str">
        <f t="shared" si="100"/>
        <v>theater</v>
      </c>
      <c r="R3223" s="9" t="str">
        <f t="shared" si="101"/>
        <v>plays</v>
      </c>
    </row>
    <row r="3224" spans="1:18" ht="45" x14ac:dyDescent="0.25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8271</v>
      </c>
      <c r="O3224" s="6">
        <f>Table1[[#This Row],[pledged]]/Table1[[#This Row],[goal]]*100</f>
        <v>124.8</v>
      </c>
      <c r="P3224" s="8">
        <f>Table1[[#This Row],[pledged]]/Table1[[#This Row],[backers_count]]</f>
        <v>37.142857142857146</v>
      </c>
      <c r="Q3224" s="9" t="str">
        <f t="shared" si="100"/>
        <v>theater</v>
      </c>
      <c r="R3224" s="9" t="str">
        <f t="shared" si="101"/>
        <v>plays</v>
      </c>
    </row>
    <row r="3225" spans="1:18" ht="30" x14ac:dyDescent="0.25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8271</v>
      </c>
      <c r="O3225" s="6">
        <f>Table1[[#This Row],[pledged]]/Table1[[#This Row],[goal]]*100</f>
        <v>109.51612903225806</v>
      </c>
      <c r="P3225" s="8">
        <f>Table1[[#This Row],[pledged]]/Table1[[#This Row],[backers_count]]</f>
        <v>45.878378378378379</v>
      </c>
      <c r="Q3225" s="9" t="str">
        <f t="shared" si="100"/>
        <v>theater</v>
      </c>
      <c r="R3225" s="9" t="str">
        <f t="shared" si="101"/>
        <v>plays</v>
      </c>
    </row>
    <row r="3226" spans="1:18" ht="60" x14ac:dyDescent="0.25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8271</v>
      </c>
      <c r="O3226" s="6">
        <f>Table1[[#This Row],[pledged]]/Table1[[#This Row],[goal]]*100</f>
        <v>102.03333333333333</v>
      </c>
      <c r="P3226" s="8">
        <f>Table1[[#This Row],[pledged]]/Table1[[#This Row],[backers_count]]</f>
        <v>141.71296296296296</v>
      </c>
      <c r="Q3226" s="9" t="str">
        <f t="shared" si="100"/>
        <v>theater</v>
      </c>
      <c r="R3226" s="9" t="str">
        <f t="shared" si="101"/>
        <v>plays</v>
      </c>
    </row>
    <row r="3227" spans="1:18" ht="45" x14ac:dyDescent="0.25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8271</v>
      </c>
      <c r="O3227" s="6">
        <f>Table1[[#This Row],[pledged]]/Table1[[#This Row],[goal]]*100</f>
        <v>102.35000000000001</v>
      </c>
      <c r="P3227" s="8">
        <f>Table1[[#This Row],[pledged]]/Table1[[#This Row],[backers_count]]</f>
        <v>52.487179487179489</v>
      </c>
      <c r="Q3227" s="9" t="str">
        <f t="shared" si="100"/>
        <v>theater</v>
      </c>
      <c r="R3227" s="9" t="str">
        <f t="shared" si="101"/>
        <v>plays</v>
      </c>
    </row>
    <row r="3228" spans="1:18" ht="45" x14ac:dyDescent="0.25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8271</v>
      </c>
      <c r="O3228" s="6">
        <f>Table1[[#This Row],[pledged]]/Table1[[#This Row],[goal]]*100</f>
        <v>104.16666666666667</v>
      </c>
      <c r="P3228" s="8">
        <f>Table1[[#This Row],[pledged]]/Table1[[#This Row],[backers_count]]</f>
        <v>59.523809523809526</v>
      </c>
      <c r="Q3228" s="9" t="str">
        <f t="shared" si="100"/>
        <v>theater</v>
      </c>
      <c r="R3228" s="9" t="str">
        <f t="shared" si="101"/>
        <v>plays</v>
      </c>
    </row>
    <row r="3229" spans="1:18" ht="60" x14ac:dyDescent="0.25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8271</v>
      </c>
      <c r="O3229" s="6">
        <f>Table1[[#This Row],[pledged]]/Table1[[#This Row],[goal]]*100</f>
        <v>125</v>
      </c>
      <c r="P3229" s="8">
        <f>Table1[[#This Row],[pledged]]/Table1[[#This Row],[backers_count]]</f>
        <v>50</v>
      </c>
      <c r="Q3229" s="9" t="str">
        <f t="shared" si="100"/>
        <v>theater</v>
      </c>
      <c r="R3229" s="9" t="str">
        <f t="shared" si="101"/>
        <v>plays</v>
      </c>
    </row>
    <row r="3230" spans="1:18" ht="30" x14ac:dyDescent="0.25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8271</v>
      </c>
      <c r="O3230" s="6">
        <f>Table1[[#This Row],[pledged]]/Table1[[#This Row],[goal]]*100</f>
        <v>102.34285714285714</v>
      </c>
      <c r="P3230" s="8">
        <f>Table1[[#This Row],[pledged]]/Table1[[#This Row],[backers_count]]</f>
        <v>193.62162162162161</v>
      </c>
      <c r="Q3230" s="9" t="str">
        <f t="shared" si="100"/>
        <v>theater</v>
      </c>
      <c r="R3230" s="9" t="str">
        <f t="shared" si="101"/>
        <v>plays</v>
      </c>
    </row>
    <row r="3231" spans="1:18" ht="45" x14ac:dyDescent="0.25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8271</v>
      </c>
      <c r="O3231" s="6">
        <f>Table1[[#This Row],[pledged]]/Table1[[#This Row],[goal]]*100</f>
        <v>107.86500000000001</v>
      </c>
      <c r="P3231" s="8">
        <f>Table1[[#This Row],[pledged]]/Table1[[#This Row],[backers_count]]</f>
        <v>106.79702970297029</v>
      </c>
      <c r="Q3231" s="9" t="str">
        <f t="shared" si="100"/>
        <v>theater</v>
      </c>
      <c r="R3231" s="9" t="str">
        <f t="shared" si="101"/>
        <v>plays</v>
      </c>
    </row>
    <row r="3232" spans="1:18" ht="60" x14ac:dyDescent="0.25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8271</v>
      </c>
      <c r="O3232" s="6">
        <f>Table1[[#This Row],[pledged]]/Table1[[#This Row],[goal]]*100</f>
        <v>109.88461538461539</v>
      </c>
      <c r="P3232" s="8">
        <f>Table1[[#This Row],[pledged]]/Table1[[#This Row],[backers_count]]</f>
        <v>77.21621621621621</v>
      </c>
      <c r="Q3232" s="9" t="str">
        <f t="shared" si="100"/>
        <v>theater</v>
      </c>
      <c r="R3232" s="9" t="str">
        <f t="shared" si="101"/>
        <v>plays</v>
      </c>
    </row>
    <row r="3233" spans="1:18" ht="45" x14ac:dyDescent="0.25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8271</v>
      </c>
      <c r="O3233" s="6">
        <f>Table1[[#This Row],[pledged]]/Table1[[#This Row],[goal]]*100</f>
        <v>161</v>
      </c>
      <c r="P3233" s="8">
        <f>Table1[[#This Row],[pledged]]/Table1[[#This Row],[backers_count]]</f>
        <v>57.5</v>
      </c>
      <c r="Q3233" s="9" t="str">
        <f t="shared" si="100"/>
        <v>theater</v>
      </c>
      <c r="R3233" s="9" t="str">
        <f t="shared" si="101"/>
        <v>plays</v>
      </c>
    </row>
    <row r="3234" spans="1:18" ht="45" x14ac:dyDescent="0.25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8271</v>
      </c>
      <c r="O3234" s="6">
        <f>Table1[[#This Row],[pledged]]/Table1[[#This Row],[goal]]*100</f>
        <v>131.20000000000002</v>
      </c>
      <c r="P3234" s="8">
        <f>Table1[[#This Row],[pledged]]/Table1[[#This Row],[backers_count]]</f>
        <v>50.46153846153846</v>
      </c>
      <c r="Q3234" s="9" t="str">
        <f t="shared" si="100"/>
        <v>theater</v>
      </c>
      <c r="R3234" s="9" t="str">
        <f t="shared" si="101"/>
        <v>plays</v>
      </c>
    </row>
    <row r="3235" spans="1:18" ht="45" x14ac:dyDescent="0.25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8271</v>
      </c>
      <c r="O3235" s="6">
        <f>Table1[[#This Row],[pledged]]/Table1[[#This Row],[goal]]*100</f>
        <v>118.8</v>
      </c>
      <c r="P3235" s="8">
        <f>Table1[[#This Row],[pledged]]/Table1[[#This Row],[backers_count]]</f>
        <v>97.377049180327873</v>
      </c>
      <c r="Q3235" s="9" t="str">
        <f t="shared" si="100"/>
        <v>theater</v>
      </c>
      <c r="R3235" s="9" t="str">
        <f t="shared" si="101"/>
        <v>plays</v>
      </c>
    </row>
    <row r="3236" spans="1:18" ht="60" x14ac:dyDescent="0.25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8271</v>
      </c>
      <c r="O3236" s="6">
        <f>Table1[[#This Row],[pledged]]/Table1[[#This Row],[goal]]*100</f>
        <v>100.39275000000001</v>
      </c>
      <c r="P3236" s="8">
        <f>Table1[[#This Row],[pledged]]/Table1[[#This Row],[backers_count]]</f>
        <v>34.91921739130435</v>
      </c>
      <c r="Q3236" s="9" t="str">
        <f t="shared" si="100"/>
        <v>theater</v>
      </c>
      <c r="R3236" s="9" t="str">
        <f t="shared" si="101"/>
        <v>plays</v>
      </c>
    </row>
    <row r="3237" spans="1:18" ht="60" x14ac:dyDescent="0.25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8271</v>
      </c>
      <c r="O3237" s="6">
        <f>Table1[[#This Row],[pledged]]/Table1[[#This Row],[goal]]*100</f>
        <v>103.20666666666666</v>
      </c>
      <c r="P3237" s="8">
        <f>Table1[[#This Row],[pledged]]/Table1[[#This Row],[backers_count]]</f>
        <v>85.530386740331494</v>
      </c>
      <c r="Q3237" s="9" t="str">
        <f t="shared" si="100"/>
        <v>theater</v>
      </c>
      <c r="R3237" s="9" t="str">
        <f t="shared" si="101"/>
        <v>plays</v>
      </c>
    </row>
    <row r="3238" spans="1:18" ht="60" x14ac:dyDescent="0.25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8271</v>
      </c>
      <c r="O3238" s="6">
        <f>Table1[[#This Row],[pledged]]/Table1[[#This Row],[goal]]*100</f>
        <v>100.6</v>
      </c>
      <c r="P3238" s="8">
        <f>Table1[[#This Row],[pledged]]/Table1[[#This Row],[backers_count]]</f>
        <v>182.90909090909091</v>
      </c>
      <c r="Q3238" s="9" t="str">
        <f t="shared" si="100"/>
        <v>theater</v>
      </c>
      <c r="R3238" s="9" t="str">
        <f t="shared" si="101"/>
        <v>plays</v>
      </c>
    </row>
    <row r="3239" spans="1:18" ht="30" x14ac:dyDescent="0.25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8271</v>
      </c>
      <c r="O3239" s="6">
        <f>Table1[[#This Row],[pledged]]/Table1[[#This Row],[goal]]*100</f>
        <v>100.78754285714287</v>
      </c>
      <c r="P3239" s="8">
        <f>Table1[[#This Row],[pledged]]/Table1[[#This Row],[backers_count]]</f>
        <v>131.13620817843866</v>
      </c>
      <c r="Q3239" s="9" t="str">
        <f t="shared" si="100"/>
        <v>theater</v>
      </c>
      <c r="R3239" s="9" t="str">
        <f t="shared" si="101"/>
        <v>plays</v>
      </c>
    </row>
    <row r="3240" spans="1:18" ht="60" x14ac:dyDescent="0.25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8271</v>
      </c>
      <c r="O3240" s="6">
        <f>Table1[[#This Row],[pledged]]/Table1[[#This Row],[goal]]*100</f>
        <v>112.32142857142857</v>
      </c>
      <c r="P3240" s="8">
        <f>Table1[[#This Row],[pledged]]/Table1[[#This Row],[backers_count]]</f>
        <v>39.810126582278478</v>
      </c>
      <c r="Q3240" s="9" t="str">
        <f t="shared" si="100"/>
        <v>theater</v>
      </c>
      <c r="R3240" s="9" t="str">
        <f t="shared" si="101"/>
        <v>plays</v>
      </c>
    </row>
    <row r="3241" spans="1:18" ht="60" x14ac:dyDescent="0.25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8271</v>
      </c>
      <c r="O3241" s="6">
        <f>Table1[[#This Row],[pledged]]/Table1[[#This Row],[goal]]*100</f>
        <v>105.91914022517912</v>
      </c>
      <c r="P3241" s="8">
        <f>Table1[[#This Row],[pledged]]/Table1[[#This Row],[backers_count]]</f>
        <v>59.701730769230764</v>
      </c>
      <c r="Q3241" s="9" t="str">
        <f t="shared" si="100"/>
        <v>theater</v>
      </c>
      <c r="R3241" s="9" t="str">
        <f t="shared" si="101"/>
        <v>plays</v>
      </c>
    </row>
    <row r="3242" spans="1:18" ht="60" x14ac:dyDescent="0.25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8271</v>
      </c>
      <c r="O3242" s="6">
        <f>Table1[[#This Row],[pledged]]/Table1[[#This Row],[goal]]*100</f>
        <v>100.56666666666668</v>
      </c>
      <c r="P3242" s="8">
        <f>Table1[[#This Row],[pledged]]/Table1[[#This Row],[backers_count]]</f>
        <v>88.735294117647058</v>
      </c>
      <c r="Q3242" s="9" t="str">
        <f t="shared" si="100"/>
        <v>theater</v>
      </c>
      <c r="R3242" s="9" t="str">
        <f t="shared" si="101"/>
        <v>plays</v>
      </c>
    </row>
    <row r="3243" spans="1:18" ht="60" x14ac:dyDescent="0.25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8271</v>
      </c>
      <c r="O3243" s="6">
        <f>Table1[[#This Row],[pledged]]/Table1[[#This Row],[goal]]*100</f>
        <v>115.30588235294117</v>
      </c>
      <c r="P3243" s="8">
        <f>Table1[[#This Row],[pledged]]/Table1[[#This Row],[backers_count]]</f>
        <v>58.688622754491021</v>
      </c>
      <c r="Q3243" s="9" t="str">
        <f t="shared" si="100"/>
        <v>theater</v>
      </c>
      <c r="R3243" s="9" t="str">
        <f t="shared" si="101"/>
        <v>plays</v>
      </c>
    </row>
    <row r="3244" spans="1:18" ht="45" x14ac:dyDescent="0.25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8271</v>
      </c>
      <c r="O3244" s="6">
        <f>Table1[[#This Row],[pledged]]/Table1[[#This Row],[goal]]*100</f>
        <v>127.30419999999999</v>
      </c>
      <c r="P3244" s="8">
        <f>Table1[[#This Row],[pledged]]/Table1[[#This Row],[backers_count]]</f>
        <v>69.56513661202186</v>
      </c>
      <c r="Q3244" s="9" t="str">
        <f t="shared" si="100"/>
        <v>theater</v>
      </c>
      <c r="R3244" s="9" t="str">
        <f t="shared" si="101"/>
        <v>plays</v>
      </c>
    </row>
    <row r="3245" spans="1:18" ht="45" x14ac:dyDescent="0.25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8271</v>
      </c>
      <c r="O3245" s="6">
        <f>Table1[[#This Row],[pledged]]/Table1[[#This Row],[goal]]*100</f>
        <v>102.83750000000001</v>
      </c>
      <c r="P3245" s="8">
        <f>Table1[[#This Row],[pledged]]/Table1[[#This Row],[backers_count]]</f>
        <v>115.87323943661971</v>
      </c>
      <c r="Q3245" s="9" t="str">
        <f t="shared" si="100"/>
        <v>theater</v>
      </c>
      <c r="R3245" s="9" t="str">
        <f t="shared" si="101"/>
        <v>plays</v>
      </c>
    </row>
    <row r="3246" spans="1:18" ht="45" x14ac:dyDescent="0.25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8271</v>
      </c>
      <c r="O3246" s="6">
        <f>Table1[[#This Row],[pledged]]/Table1[[#This Row],[goal]]*100</f>
        <v>102.9375</v>
      </c>
      <c r="P3246" s="8">
        <f>Table1[[#This Row],[pledged]]/Table1[[#This Row],[backers_count]]</f>
        <v>23.869565217391305</v>
      </c>
      <c r="Q3246" s="9" t="str">
        <f t="shared" si="100"/>
        <v>theater</v>
      </c>
      <c r="R3246" s="9" t="str">
        <f t="shared" si="101"/>
        <v>plays</v>
      </c>
    </row>
    <row r="3247" spans="1:18" ht="45" x14ac:dyDescent="0.25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8271</v>
      </c>
      <c r="O3247" s="6">
        <f>Table1[[#This Row],[pledged]]/Table1[[#This Row],[goal]]*100</f>
        <v>104.3047619047619</v>
      </c>
      <c r="P3247" s="8">
        <f>Table1[[#This Row],[pledged]]/Table1[[#This Row],[backers_count]]</f>
        <v>81.125925925925927</v>
      </c>
      <c r="Q3247" s="9" t="str">
        <f t="shared" si="100"/>
        <v>theater</v>
      </c>
      <c r="R3247" s="9" t="str">
        <f t="shared" si="101"/>
        <v>plays</v>
      </c>
    </row>
    <row r="3248" spans="1:18" ht="45" x14ac:dyDescent="0.25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8271</v>
      </c>
      <c r="O3248" s="6">
        <f>Table1[[#This Row],[pledged]]/Table1[[#This Row],[goal]]*100</f>
        <v>111.22000000000001</v>
      </c>
      <c r="P3248" s="8">
        <f>Table1[[#This Row],[pledged]]/Table1[[#This Row],[backers_count]]</f>
        <v>57.626943005181346</v>
      </c>
      <c r="Q3248" s="9" t="str">
        <f t="shared" si="100"/>
        <v>theater</v>
      </c>
      <c r="R3248" s="9" t="str">
        <f t="shared" si="101"/>
        <v>plays</v>
      </c>
    </row>
    <row r="3249" spans="1:18" ht="60" x14ac:dyDescent="0.25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8271</v>
      </c>
      <c r="O3249" s="6">
        <f>Table1[[#This Row],[pledged]]/Table1[[#This Row],[goal]]*100</f>
        <v>105.86</v>
      </c>
      <c r="P3249" s="8">
        <f>Table1[[#This Row],[pledged]]/Table1[[#This Row],[backers_count]]</f>
        <v>46.429824561403507</v>
      </c>
      <c r="Q3249" s="9" t="str">
        <f t="shared" si="100"/>
        <v>theater</v>
      </c>
      <c r="R3249" s="9" t="str">
        <f t="shared" si="101"/>
        <v>plays</v>
      </c>
    </row>
    <row r="3250" spans="1:18" ht="30" x14ac:dyDescent="0.25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8271</v>
      </c>
      <c r="O3250" s="6">
        <f>Table1[[#This Row],[pledged]]/Table1[[#This Row],[goal]]*100</f>
        <v>100.79166666666666</v>
      </c>
      <c r="P3250" s="8">
        <f>Table1[[#This Row],[pledged]]/Table1[[#This Row],[backers_count]]</f>
        <v>60.475000000000001</v>
      </c>
      <c r="Q3250" s="9" t="str">
        <f t="shared" si="100"/>
        <v>theater</v>
      </c>
      <c r="R3250" s="9" t="str">
        <f t="shared" si="101"/>
        <v>plays</v>
      </c>
    </row>
    <row r="3251" spans="1:18" ht="60" x14ac:dyDescent="0.25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8271</v>
      </c>
      <c r="O3251" s="6">
        <f>Table1[[#This Row],[pledged]]/Table1[[#This Row],[goal]]*100</f>
        <v>104.92727272727274</v>
      </c>
      <c r="P3251" s="8">
        <f>Table1[[#This Row],[pledged]]/Table1[[#This Row],[backers_count]]</f>
        <v>65.579545454545453</v>
      </c>
      <c r="Q3251" s="9" t="str">
        <f t="shared" si="100"/>
        <v>theater</v>
      </c>
      <c r="R3251" s="9" t="str">
        <f t="shared" si="101"/>
        <v>plays</v>
      </c>
    </row>
    <row r="3252" spans="1:18" ht="60" x14ac:dyDescent="0.25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8271</v>
      </c>
      <c r="O3252" s="6">
        <f>Table1[[#This Row],[pledged]]/Table1[[#This Row],[goal]]*100</f>
        <v>101.55199999999999</v>
      </c>
      <c r="P3252" s="8">
        <f>Table1[[#This Row],[pledged]]/Table1[[#This Row],[backers_count]]</f>
        <v>119.1924882629108</v>
      </c>
      <c r="Q3252" s="9" t="str">
        <f t="shared" si="100"/>
        <v>theater</v>
      </c>
      <c r="R3252" s="9" t="str">
        <f t="shared" si="101"/>
        <v>plays</v>
      </c>
    </row>
    <row r="3253" spans="1:18" ht="60" x14ac:dyDescent="0.25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8271</v>
      </c>
      <c r="O3253" s="6">
        <f>Table1[[#This Row],[pledged]]/Table1[[#This Row],[goal]]*100</f>
        <v>110.73333333333333</v>
      </c>
      <c r="P3253" s="8">
        <f>Table1[[#This Row],[pledged]]/Table1[[#This Row],[backers_count]]</f>
        <v>83.05</v>
      </c>
      <c r="Q3253" s="9" t="str">
        <f t="shared" si="100"/>
        <v>theater</v>
      </c>
      <c r="R3253" s="9" t="str">
        <f t="shared" si="101"/>
        <v>plays</v>
      </c>
    </row>
    <row r="3254" spans="1:18" ht="45" x14ac:dyDescent="0.25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8271</v>
      </c>
      <c r="O3254" s="6">
        <f>Table1[[#This Row],[pledged]]/Table1[[#This Row],[goal]]*100</f>
        <v>127.82222222222221</v>
      </c>
      <c r="P3254" s="8">
        <f>Table1[[#This Row],[pledged]]/Table1[[#This Row],[backers_count]]</f>
        <v>57.52</v>
      </c>
      <c r="Q3254" s="9" t="str">
        <f t="shared" si="100"/>
        <v>theater</v>
      </c>
      <c r="R3254" s="9" t="str">
        <f t="shared" si="101"/>
        <v>plays</v>
      </c>
    </row>
    <row r="3255" spans="1:18" ht="45" x14ac:dyDescent="0.25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8271</v>
      </c>
      <c r="O3255" s="6">
        <f>Table1[[#This Row],[pledged]]/Table1[[#This Row],[goal]]*100</f>
        <v>101.82500000000002</v>
      </c>
      <c r="P3255" s="8">
        <f>Table1[[#This Row],[pledged]]/Table1[[#This Row],[backers_count]]</f>
        <v>177.08695652173913</v>
      </c>
      <c r="Q3255" s="9" t="str">
        <f t="shared" si="100"/>
        <v>theater</v>
      </c>
      <c r="R3255" s="9" t="str">
        <f t="shared" si="101"/>
        <v>plays</v>
      </c>
    </row>
    <row r="3256" spans="1:18" ht="60" x14ac:dyDescent="0.25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8271</v>
      </c>
      <c r="O3256" s="6">
        <f>Table1[[#This Row],[pledged]]/Table1[[#This Row],[goal]]*100</f>
        <v>101.25769230769231</v>
      </c>
      <c r="P3256" s="8">
        <f>Table1[[#This Row],[pledged]]/Table1[[#This Row],[backers_count]]</f>
        <v>70.771505376344081</v>
      </c>
      <c r="Q3256" s="9" t="str">
        <f t="shared" si="100"/>
        <v>theater</v>
      </c>
      <c r="R3256" s="9" t="str">
        <f t="shared" si="101"/>
        <v>plays</v>
      </c>
    </row>
    <row r="3257" spans="1:18" ht="60" x14ac:dyDescent="0.25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8271</v>
      </c>
      <c r="O3257" s="6">
        <f>Table1[[#This Row],[pledged]]/Table1[[#This Row],[goal]]*100</f>
        <v>175</v>
      </c>
      <c r="P3257" s="8">
        <f>Table1[[#This Row],[pledged]]/Table1[[#This Row],[backers_count]]</f>
        <v>29.166666666666668</v>
      </c>
      <c r="Q3257" s="9" t="str">
        <f t="shared" si="100"/>
        <v>theater</v>
      </c>
      <c r="R3257" s="9" t="str">
        <f t="shared" si="101"/>
        <v>plays</v>
      </c>
    </row>
    <row r="3258" spans="1:18" ht="45" x14ac:dyDescent="0.25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8271</v>
      </c>
      <c r="O3258" s="6">
        <f>Table1[[#This Row],[pledged]]/Table1[[#This Row],[goal]]*100</f>
        <v>128.06</v>
      </c>
      <c r="P3258" s="8">
        <f>Table1[[#This Row],[pledged]]/Table1[[#This Row],[backers_count]]</f>
        <v>72.76136363636364</v>
      </c>
      <c r="Q3258" s="9" t="str">
        <f t="shared" si="100"/>
        <v>theater</v>
      </c>
      <c r="R3258" s="9" t="str">
        <f t="shared" si="101"/>
        <v>plays</v>
      </c>
    </row>
    <row r="3259" spans="1:18" ht="60" x14ac:dyDescent="0.25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8271</v>
      </c>
      <c r="O3259" s="6">
        <f>Table1[[#This Row],[pledged]]/Table1[[#This Row],[goal]]*100</f>
        <v>106.29949999999999</v>
      </c>
      <c r="P3259" s="8">
        <f>Table1[[#This Row],[pledged]]/Table1[[#This Row],[backers_count]]</f>
        <v>51.853414634146333</v>
      </c>
      <c r="Q3259" s="9" t="str">
        <f t="shared" si="100"/>
        <v>theater</v>
      </c>
      <c r="R3259" s="9" t="str">
        <f t="shared" si="101"/>
        <v>plays</v>
      </c>
    </row>
    <row r="3260" spans="1:18" ht="45" x14ac:dyDescent="0.25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8271</v>
      </c>
      <c r="O3260" s="6">
        <f>Table1[[#This Row],[pledged]]/Table1[[#This Row],[goal]]*100</f>
        <v>105.21428571428571</v>
      </c>
      <c r="P3260" s="8">
        <f>Table1[[#This Row],[pledged]]/Table1[[#This Row],[backers_count]]</f>
        <v>98.2</v>
      </c>
      <c r="Q3260" s="9" t="str">
        <f t="shared" si="100"/>
        <v>theater</v>
      </c>
      <c r="R3260" s="9" t="str">
        <f t="shared" si="101"/>
        <v>plays</v>
      </c>
    </row>
    <row r="3261" spans="1:18" ht="60" x14ac:dyDescent="0.25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8271</v>
      </c>
      <c r="O3261" s="6">
        <f>Table1[[#This Row],[pledged]]/Table1[[#This Row],[goal]]*100</f>
        <v>106.16782608695652</v>
      </c>
      <c r="P3261" s="8">
        <f>Table1[[#This Row],[pledged]]/Table1[[#This Row],[backers_count]]</f>
        <v>251.7381443298969</v>
      </c>
      <c r="Q3261" s="9" t="str">
        <f t="shared" si="100"/>
        <v>theater</v>
      </c>
      <c r="R3261" s="9" t="str">
        <f t="shared" si="101"/>
        <v>plays</v>
      </c>
    </row>
    <row r="3262" spans="1:18" ht="45" x14ac:dyDescent="0.25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8271</v>
      </c>
      <c r="O3262" s="6">
        <f>Table1[[#This Row],[pledged]]/Table1[[#This Row],[goal]]*100</f>
        <v>109.24000000000001</v>
      </c>
      <c r="P3262" s="8">
        <f>Table1[[#This Row],[pledged]]/Table1[[#This Row],[backers_count]]</f>
        <v>74.821917808219183</v>
      </c>
      <c r="Q3262" s="9" t="str">
        <f t="shared" si="100"/>
        <v>theater</v>
      </c>
      <c r="R3262" s="9" t="str">
        <f t="shared" si="101"/>
        <v>plays</v>
      </c>
    </row>
    <row r="3263" spans="1:18" ht="45" x14ac:dyDescent="0.25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8271</v>
      </c>
      <c r="O3263" s="6">
        <f>Table1[[#This Row],[pledged]]/Table1[[#This Row],[goal]]*100</f>
        <v>100.45454545454547</v>
      </c>
      <c r="P3263" s="8">
        <f>Table1[[#This Row],[pledged]]/Table1[[#This Row],[backers_count]]</f>
        <v>67.65306122448979</v>
      </c>
      <c r="Q3263" s="9" t="str">
        <f t="shared" si="100"/>
        <v>theater</v>
      </c>
      <c r="R3263" s="9" t="str">
        <f t="shared" si="101"/>
        <v>plays</v>
      </c>
    </row>
    <row r="3264" spans="1:18" ht="30" x14ac:dyDescent="0.25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8271</v>
      </c>
      <c r="O3264" s="6">
        <f>Table1[[#This Row],[pledged]]/Table1[[#This Row],[goal]]*100</f>
        <v>103.04098360655738</v>
      </c>
      <c r="P3264" s="8">
        <f>Table1[[#This Row],[pledged]]/Table1[[#This Row],[backers_count]]</f>
        <v>93.81343283582089</v>
      </c>
      <c r="Q3264" s="9" t="str">
        <f t="shared" si="100"/>
        <v>theater</v>
      </c>
      <c r="R3264" s="9" t="str">
        <f t="shared" si="101"/>
        <v>plays</v>
      </c>
    </row>
    <row r="3265" spans="1:18" ht="45" x14ac:dyDescent="0.25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8271</v>
      </c>
      <c r="O3265" s="6">
        <f>Table1[[#This Row],[pledged]]/Table1[[#This Row],[goal]]*100</f>
        <v>112.1664</v>
      </c>
      <c r="P3265" s="8">
        <f>Table1[[#This Row],[pledged]]/Table1[[#This Row],[backers_count]]</f>
        <v>41.237647058823526</v>
      </c>
      <c r="Q3265" s="9" t="str">
        <f t="shared" si="100"/>
        <v>theater</v>
      </c>
      <c r="R3265" s="9" t="str">
        <f t="shared" si="101"/>
        <v>plays</v>
      </c>
    </row>
    <row r="3266" spans="1:18" ht="45" x14ac:dyDescent="0.25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8271</v>
      </c>
      <c r="O3266" s="6">
        <f>Table1[[#This Row],[pledged]]/Table1[[#This Row],[goal]]*100</f>
        <v>103</v>
      </c>
      <c r="P3266" s="8">
        <f>Table1[[#This Row],[pledged]]/Table1[[#This Row],[backers_count]]</f>
        <v>52.551020408163268</v>
      </c>
      <c r="Q3266" s="9" t="str">
        <f t="shared" ref="Q3266:Q3329" si="102">LEFT($N3266,SEARCH("/",$N3266)-1)</f>
        <v>theater</v>
      </c>
      <c r="R3266" s="9" t="str">
        <f t="shared" ref="R3266:R3329" si="103">RIGHT(N3266,LEN(N3266)-SEARCH("/",N3266))</f>
        <v>plays</v>
      </c>
    </row>
    <row r="3267" spans="1:18" ht="45" x14ac:dyDescent="0.25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8271</v>
      </c>
      <c r="O3267" s="6">
        <f>Table1[[#This Row],[pledged]]/Table1[[#This Row],[goal]]*100</f>
        <v>164</v>
      </c>
      <c r="P3267" s="8">
        <f>Table1[[#This Row],[pledged]]/Table1[[#This Row],[backers_count]]</f>
        <v>70.285714285714292</v>
      </c>
      <c r="Q3267" s="9" t="str">
        <f t="shared" si="102"/>
        <v>theater</v>
      </c>
      <c r="R3267" s="9" t="str">
        <f t="shared" si="103"/>
        <v>plays</v>
      </c>
    </row>
    <row r="3268" spans="1:18" ht="45" x14ac:dyDescent="0.25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8271</v>
      </c>
      <c r="O3268" s="6">
        <f>Table1[[#This Row],[pledged]]/Table1[[#This Row],[goal]]*100</f>
        <v>131.28333333333333</v>
      </c>
      <c r="P3268" s="8">
        <f>Table1[[#This Row],[pledged]]/Table1[[#This Row],[backers_count]]</f>
        <v>48.325153374233132</v>
      </c>
      <c r="Q3268" s="9" t="str">
        <f t="shared" si="102"/>
        <v>theater</v>
      </c>
      <c r="R3268" s="9" t="str">
        <f t="shared" si="103"/>
        <v>plays</v>
      </c>
    </row>
    <row r="3269" spans="1:18" ht="60" x14ac:dyDescent="0.25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8271</v>
      </c>
      <c r="O3269" s="6">
        <f>Table1[[#This Row],[pledged]]/Table1[[#This Row],[goal]]*100</f>
        <v>102.1</v>
      </c>
      <c r="P3269" s="8">
        <f>Table1[[#This Row],[pledged]]/Table1[[#This Row],[backers_count]]</f>
        <v>53.177083333333336</v>
      </c>
      <c r="Q3269" s="9" t="str">
        <f t="shared" si="102"/>
        <v>theater</v>
      </c>
      <c r="R3269" s="9" t="str">
        <f t="shared" si="103"/>
        <v>plays</v>
      </c>
    </row>
    <row r="3270" spans="1:18" ht="45" x14ac:dyDescent="0.25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8271</v>
      </c>
      <c r="O3270" s="6">
        <f>Table1[[#This Row],[pledged]]/Table1[[#This Row],[goal]]*100</f>
        <v>128</v>
      </c>
      <c r="P3270" s="8">
        <f>Table1[[#This Row],[pledged]]/Table1[[#This Row],[backers_count]]</f>
        <v>60.952380952380949</v>
      </c>
      <c r="Q3270" s="9" t="str">
        <f t="shared" si="102"/>
        <v>theater</v>
      </c>
      <c r="R3270" s="9" t="str">
        <f t="shared" si="103"/>
        <v>plays</v>
      </c>
    </row>
    <row r="3271" spans="1:18" ht="45" x14ac:dyDescent="0.25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8271</v>
      </c>
      <c r="O3271" s="6">
        <f>Table1[[#This Row],[pledged]]/Table1[[#This Row],[goal]]*100</f>
        <v>101.49999999999999</v>
      </c>
      <c r="P3271" s="8">
        <f>Table1[[#This Row],[pledged]]/Table1[[#This Row],[backers_count]]</f>
        <v>116</v>
      </c>
      <c r="Q3271" s="9" t="str">
        <f t="shared" si="102"/>
        <v>theater</v>
      </c>
      <c r="R3271" s="9" t="str">
        <f t="shared" si="103"/>
        <v>plays</v>
      </c>
    </row>
    <row r="3272" spans="1:18" ht="60" x14ac:dyDescent="0.25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8271</v>
      </c>
      <c r="O3272" s="6">
        <f>Table1[[#This Row],[pledged]]/Table1[[#This Row],[goal]]*100</f>
        <v>101.66666666666666</v>
      </c>
      <c r="P3272" s="8">
        <f>Table1[[#This Row],[pledged]]/Table1[[#This Row],[backers_count]]</f>
        <v>61</v>
      </c>
      <c r="Q3272" s="9" t="str">
        <f t="shared" si="102"/>
        <v>theater</v>
      </c>
      <c r="R3272" s="9" t="str">
        <f t="shared" si="103"/>
        <v>plays</v>
      </c>
    </row>
    <row r="3273" spans="1:18" ht="30" x14ac:dyDescent="0.25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8271</v>
      </c>
      <c r="O3273" s="6">
        <f>Table1[[#This Row],[pledged]]/Table1[[#This Row],[goal]]*100</f>
        <v>130</v>
      </c>
      <c r="P3273" s="8">
        <f>Table1[[#This Row],[pledged]]/Table1[[#This Row],[backers_count]]</f>
        <v>38.235294117647058</v>
      </c>
      <c r="Q3273" s="9" t="str">
        <f t="shared" si="102"/>
        <v>theater</v>
      </c>
      <c r="R3273" s="9" t="str">
        <f t="shared" si="103"/>
        <v>plays</v>
      </c>
    </row>
    <row r="3274" spans="1:18" ht="45" x14ac:dyDescent="0.25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8271</v>
      </c>
      <c r="O3274" s="6">
        <f>Table1[[#This Row],[pledged]]/Table1[[#This Row],[goal]]*100</f>
        <v>154.43</v>
      </c>
      <c r="P3274" s="8">
        <f>Table1[[#This Row],[pledged]]/Table1[[#This Row],[backers_count]]</f>
        <v>106.50344827586207</v>
      </c>
      <c r="Q3274" s="9" t="str">
        <f t="shared" si="102"/>
        <v>theater</v>
      </c>
      <c r="R3274" s="9" t="str">
        <f t="shared" si="103"/>
        <v>plays</v>
      </c>
    </row>
    <row r="3275" spans="1:18" ht="60" x14ac:dyDescent="0.25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8271</v>
      </c>
      <c r="O3275" s="6">
        <f>Table1[[#This Row],[pledged]]/Table1[[#This Row],[goal]]*100</f>
        <v>107.4</v>
      </c>
      <c r="P3275" s="8">
        <f>Table1[[#This Row],[pledged]]/Table1[[#This Row],[backers_count]]</f>
        <v>204.57142857142858</v>
      </c>
      <c r="Q3275" s="9" t="str">
        <f t="shared" si="102"/>
        <v>theater</v>
      </c>
      <c r="R3275" s="9" t="str">
        <f t="shared" si="103"/>
        <v>plays</v>
      </c>
    </row>
    <row r="3276" spans="1:18" ht="45" x14ac:dyDescent="0.25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8271</v>
      </c>
      <c r="O3276" s="6">
        <f>Table1[[#This Row],[pledged]]/Table1[[#This Row],[goal]]*100</f>
        <v>101.32258064516128</v>
      </c>
      <c r="P3276" s="8">
        <f>Table1[[#This Row],[pledged]]/Table1[[#This Row],[backers_count]]</f>
        <v>54.912587412587413</v>
      </c>
      <c r="Q3276" s="9" t="str">
        <f t="shared" si="102"/>
        <v>theater</v>
      </c>
      <c r="R3276" s="9" t="str">
        <f t="shared" si="103"/>
        <v>plays</v>
      </c>
    </row>
    <row r="3277" spans="1:18" ht="60" x14ac:dyDescent="0.25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8271</v>
      </c>
      <c r="O3277" s="6">
        <f>Table1[[#This Row],[pledged]]/Table1[[#This Row],[goal]]*100</f>
        <v>100.27777777777777</v>
      </c>
      <c r="P3277" s="8">
        <f>Table1[[#This Row],[pledged]]/Table1[[#This Row],[backers_count]]</f>
        <v>150.41666666666666</v>
      </c>
      <c r="Q3277" s="9" t="str">
        <f t="shared" si="102"/>
        <v>theater</v>
      </c>
      <c r="R3277" s="9" t="str">
        <f t="shared" si="103"/>
        <v>plays</v>
      </c>
    </row>
    <row r="3278" spans="1:18" ht="60" x14ac:dyDescent="0.25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8271</v>
      </c>
      <c r="O3278" s="6">
        <f>Table1[[#This Row],[pledged]]/Table1[[#This Row],[goal]]*100</f>
        <v>116.84444444444443</v>
      </c>
      <c r="P3278" s="8">
        <f>Table1[[#This Row],[pledged]]/Table1[[#This Row],[backers_count]]</f>
        <v>52.58</v>
      </c>
      <c r="Q3278" s="9" t="str">
        <f t="shared" si="102"/>
        <v>theater</v>
      </c>
      <c r="R3278" s="9" t="str">
        <f t="shared" si="103"/>
        <v>plays</v>
      </c>
    </row>
    <row r="3279" spans="1:18" ht="60" x14ac:dyDescent="0.25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8271</v>
      </c>
      <c r="O3279" s="6">
        <f>Table1[[#This Row],[pledged]]/Table1[[#This Row],[goal]]*100</f>
        <v>108.60000000000001</v>
      </c>
      <c r="P3279" s="8">
        <f>Table1[[#This Row],[pledged]]/Table1[[#This Row],[backers_count]]</f>
        <v>54.3</v>
      </c>
      <c r="Q3279" s="9" t="str">
        <f t="shared" si="102"/>
        <v>theater</v>
      </c>
      <c r="R3279" s="9" t="str">
        <f t="shared" si="103"/>
        <v>plays</v>
      </c>
    </row>
    <row r="3280" spans="1:18" ht="60" x14ac:dyDescent="0.25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8271</v>
      </c>
      <c r="O3280" s="6">
        <f>Table1[[#This Row],[pledged]]/Table1[[#This Row],[goal]]*100</f>
        <v>103.4</v>
      </c>
      <c r="P3280" s="8">
        <f>Table1[[#This Row],[pledged]]/Table1[[#This Row],[backers_count]]</f>
        <v>76.029411764705884</v>
      </c>
      <c r="Q3280" s="9" t="str">
        <f t="shared" si="102"/>
        <v>theater</v>
      </c>
      <c r="R3280" s="9" t="str">
        <f t="shared" si="103"/>
        <v>plays</v>
      </c>
    </row>
    <row r="3281" spans="1:18" ht="60" x14ac:dyDescent="0.25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8271</v>
      </c>
      <c r="O3281" s="6">
        <f>Table1[[#This Row],[pledged]]/Table1[[#This Row],[goal]]*100</f>
        <v>114.27586206896552</v>
      </c>
      <c r="P3281" s="8">
        <f>Table1[[#This Row],[pledged]]/Table1[[#This Row],[backers_count]]</f>
        <v>105.2063492063492</v>
      </c>
      <c r="Q3281" s="9" t="str">
        <f t="shared" si="102"/>
        <v>theater</v>
      </c>
      <c r="R3281" s="9" t="str">
        <f t="shared" si="103"/>
        <v>plays</v>
      </c>
    </row>
    <row r="3282" spans="1:18" ht="60" x14ac:dyDescent="0.25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8271</v>
      </c>
      <c r="O3282" s="6">
        <f>Table1[[#This Row],[pledged]]/Table1[[#This Row],[goal]]*100</f>
        <v>103</v>
      </c>
      <c r="P3282" s="8">
        <f>Table1[[#This Row],[pledged]]/Table1[[#This Row],[backers_count]]</f>
        <v>68.666666666666671</v>
      </c>
      <c r="Q3282" s="9" t="str">
        <f t="shared" si="102"/>
        <v>theater</v>
      </c>
      <c r="R3282" s="9" t="str">
        <f t="shared" si="103"/>
        <v>plays</v>
      </c>
    </row>
    <row r="3283" spans="1:18" ht="45" x14ac:dyDescent="0.25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8271</v>
      </c>
      <c r="O3283" s="6">
        <f>Table1[[#This Row],[pledged]]/Table1[[#This Row],[goal]]*100</f>
        <v>121.6</v>
      </c>
      <c r="P3283" s="8">
        <f>Table1[[#This Row],[pledged]]/Table1[[#This Row],[backers_count]]</f>
        <v>129.36170212765958</v>
      </c>
      <c r="Q3283" s="9" t="str">
        <f t="shared" si="102"/>
        <v>theater</v>
      </c>
      <c r="R3283" s="9" t="str">
        <f t="shared" si="103"/>
        <v>plays</v>
      </c>
    </row>
    <row r="3284" spans="1:18" ht="60" x14ac:dyDescent="0.25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8271</v>
      </c>
      <c r="O3284" s="6">
        <f>Table1[[#This Row],[pledged]]/Table1[[#This Row],[goal]]*100</f>
        <v>102.6467741935484</v>
      </c>
      <c r="P3284" s="8">
        <f>Table1[[#This Row],[pledged]]/Table1[[#This Row],[backers_count]]</f>
        <v>134.26371308016877</v>
      </c>
      <c r="Q3284" s="9" t="str">
        <f t="shared" si="102"/>
        <v>theater</v>
      </c>
      <c r="R3284" s="9" t="str">
        <f t="shared" si="103"/>
        <v>plays</v>
      </c>
    </row>
    <row r="3285" spans="1:18" ht="60" x14ac:dyDescent="0.25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8271</v>
      </c>
      <c r="O3285" s="6">
        <f>Table1[[#This Row],[pledged]]/Table1[[#This Row],[goal]]*100</f>
        <v>104.75000000000001</v>
      </c>
      <c r="P3285" s="8">
        <f>Table1[[#This Row],[pledged]]/Table1[[#This Row],[backers_count]]</f>
        <v>17.829787234042552</v>
      </c>
      <c r="Q3285" s="9" t="str">
        <f t="shared" si="102"/>
        <v>theater</v>
      </c>
      <c r="R3285" s="9" t="str">
        <f t="shared" si="103"/>
        <v>plays</v>
      </c>
    </row>
    <row r="3286" spans="1:18" ht="45" x14ac:dyDescent="0.25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8271</v>
      </c>
      <c r="O3286" s="6">
        <f>Table1[[#This Row],[pledged]]/Table1[[#This Row],[goal]]*100</f>
        <v>101.6</v>
      </c>
      <c r="P3286" s="8">
        <f>Table1[[#This Row],[pledged]]/Table1[[#This Row],[backers_count]]</f>
        <v>203.2</v>
      </c>
      <c r="Q3286" s="9" t="str">
        <f t="shared" si="102"/>
        <v>theater</v>
      </c>
      <c r="R3286" s="9" t="str">
        <f t="shared" si="103"/>
        <v>plays</v>
      </c>
    </row>
    <row r="3287" spans="1:18" x14ac:dyDescent="0.25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8271</v>
      </c>
      <c r="O3287" s="6">
        <f>Table1[[#This Row],[pledged]]/Table1[[#This Row],[goal]]*100</f>
        <v>112.10242048409683</v>
      </c>
      <c r="P3287" s="8">
        <f>Table1[[#This Row],[pledged]]/Table1[[#This Row],[backers_count]]</f>
        <v>69.18518518518519</v>
      </c>
      <c r="Q3287" s="9" t="str">
        <f t="shared" si="102"/>
        <v>theater</v>
      </c>
      <c r="R3287" s="9" t="str">
        <f t="shared" si="103"/>
        <v>plays</v>
      </c>
    </row>
    <row r="3288" spans="1:18" ht="60" x14ac:dyDescent="0.25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8271</v>
      </c>
      <c r="O3288" s="6">
        <f>Table1[[#This Row],[pledged]]/Table1[[#This Row],[goal]]*100</f>
        <v>101.76666666666667</v>
      </c>
      <c r="P3288" s="8">
        <f>Table1[[#This Row],[pledged]]/Table1[[#This Row],[backers_count]]</f>
        <v>125.12295081967213</v>
      </c>
      <c r="Q3288" s="9" t="str">
        <f t="shared" si="102"/>
        <v>theater</v>
      </c>
      <c r="R3288" s="9" t="str">
        <f t="shared" si="103"/>
        <v>plays</v>
      </c>
    </row>
    <row r="3289" spans="1:18" ht="30" x14ac:dyDescent="0.25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8271</v>
      </c>
      <c r="O3289" s="6">
        <f>Table1[[#This Row],[pledged]]/Table1[[#This Row],[goal]]*100</f>
        <v>100</v>
      </c>
      <c r="P3289" s="8">
        <f>Table1[[#This Row],[pledged]]/Table1[[#This Row],[backers_count]]</f>
        <v>73.529411764705884</v>
      </c>
      <c r="Q3289" s="9" t="str">
        <f t="shared" si="102"/>
        <v>theater</v>
      </c>
      <c r="R3289" s="9" t="str">
        <f t="shared" si="103"/>
        <v>plays</v>
      </c>
    </row>
    <row r="3290" spans="1:18" ht="60" x14ac:dyDescent="0.25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8271</v>
      </c>
      <c r="O3290" s="6">
        <f>Table1[[#This Row],[pledged]]/Table1[[#This Row],[goal]]*100</f>
        <v>100.26489999999998</v>
      </c>
      <c r="P3290" s="8">
        <f>Table1[[#This Row],[pledged]]/Table1[[#This Row],[backers_count]]</f>
        <v>48.437149758454105</v>
      </c>
      <c r="Q3290" s="9" t="str">
        <f t="shared" si="102"/>
        <v>theater</v>
      </c>
      <c r="R3290" s="9" t="str">
        <f t="shared" si="103"/>
        <v>plays</v>
      </c>
    </row>
    <row r="3291" spans="1:18" ht="60" x14ac:dyDescent="0.25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8271</v>
      </c>
      <c r="O3291" s="6">
        <f>Table1[[#This Row],[pledged]]/Table1[[#This Row],[goal]]*100</f>
        <v>133.04200000000003</v>
      </c>
      <c r="P3291" s="8">
        <f>Table1[[#This Row],[pledged]]/Table1[[#This Row],[backers_count]]</f>
        <v>26.608400000000003</v>
      </c>
      <c r="Q3291" s="9" t="str">
        <f t="shared" si="102"/>
        <v>theater</v>
      </c>
      <c r="R3291" s="9" t="str">
        <f t="shared" si="103"/>
        <v>plays</v>
      </c>
    </row>
    <row r="3292" spans="1:18" ht="75" x14ac:dyDescent="0.25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8271</v>
      </c>
      <c r="O3292" s="6">
        <f>Table1[[#This Row],[pledged]]/Table1[[#This Row],[goal]]*100</f>
        <v>121.2</v>
      </c>
      <c r="P3292" s="8">
        <f>Table1[[#This Row],[pledged]]/Table1[[#This Row],[backers_count]]</f>
        <v>33.666666666666664</v>
      </c>
      <c r="Q3292" s="9" t="str">
        <f t="shared" si="102"/>
        <v>theater</v>
      </c>
      <c r="R3292" s="9" t="str">
        <f t="shared" si="103"/>
        <v>plays</v>
      </c>
    </row>
    <row r="3293" spans="1:18" ht="60" x14ac:dyDescent="0.25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8271</v>
      </c>
      <c r="O3293" s="6">
        <f>Table1[[#This Row],[pledged]]/Table1[[#This Row],[goal]]*100</f>
        <v>113.99999999999999</v>
      </c>
      <c r="P3293" s="8">
        <f>Table1[[#This Row],[pledged]]/Table1[[#This Row],[backers_count]]</f>
        <v>40.714285714285715</v>
      </c>
      <c r="Q3293" s="9" t="str">
        <f t="shared" si="102"/>
        <v>theater</v>
      </c>
      <c r="R3293" s="9" t="str">
        <f t="shared" si="103"/>
        <v>plays</v>
      </c>
    </row>
    <row r="3294" spans="1:18" ht="45" x14ac:dyDescent="0.25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8271</v>
      </c>
      <c r="O3294" s="6">
        <f>Table1[[#This Row],[pledged]]/Table1[[#This Row],[goal]]*100</f>
        <v>286.13861386138615</v>
      </c>
      <c r="P3294" s="8">
        <f>Table1[[#This Row],[pledged]]/Table1[[#This Row],[backers_count]]</f>
        <v>19.266666666666666</v>
      </c>
      <c r="Q3294" s="9" t="str">
        <f t="shared" si="102"/>
        <v>theater</v>
      </c>
      <c r="R3294" s="9" t="str">
        <f t="shared" si="103"/>
        <v>plays</v>
      </c>
    </row>
    <row r="3295" spans="1:18" ht="60" x14ac:dyDescent="0.25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8271</v>
      </c>
      <c r="O3295" s="6">
        <f>Table1[[#This Row],[pledged]]/Table1[[#This Row],[goal]]*100</f>
        <v>170.44444444444446</v>
      </c>
      <c r="P3295" s="8">
        <f>Table1[[#This Row],[pledged]]/Table1[[#This Row],[backers_count]]</f>
        <v>84.285714285714292</v>
      </c>
      <c r="Q3295" s="9" t="str">
        <f t="shared" si="102"/>
        <v>theater</v>
      </c>
      <c r="R3295" s="9" t="str">
        <f t="shared" si="103"/>
        <v>plays</v>
      </c>
    </row>
    <row r="3296" spans="1:18" ht="60" x14ac:dyDescent="0.25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8271</v>
      </c>
      <c r="O3296" s="6">
        <f>Table1[[#This Row],[pledged]]/Table1[[#This Row],[goal]]*100</f>
        <v>118.33333333333333</v>
      </c>
      <c r="P3296" s="8">
        <f>Table1[[#This Row],[pledged]]/Table1[[#This Row],[backers_count]]</f>
        <v>29.583333333333332</v>
      </c>
      <c r="Q3296" s="9" t="str">
        <f t="shared" si="102"/>
        <v>theater</v>
      </c>
      <c r="R3296" s="9" t="str">
        <f t="shared" si="103"/>
        <v>plays</v>
      </c>
    </row>
    <row r="3297" spans="1:18" ht="60" x14ac:dyDescent="0.25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8271</v>
      </c>
      <c r="O3297" s="6">
        <f>Table1[[#This Row],[pledged]]/Table1[[#This Row],[goal]]*100</f>
        <v>102.85857142857142</v>
      </c>
      <c r="P3297" s="8">
        <f>Table1[[#This Row],[pledged]]/Table1[[#This Row],[backers_count]]</f>
        <v>26.667037037037037</v>
      </c>
      <c r="Q3297" s="9" t="str">
        <f t="shared" si="102"/>
        <v>theater</v>
      </c>
      <c r="R3297" s="9" t="str">
        <f t="shared" si="103"/>
        <v>plays</v>
      </c>
    </row>
    <row r="3298" spans="1:18" ht="60" x14ac:dyDescent="0.25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8271</v>
      </c>
      <c r="O3298" s="6">
        <f>Table1[[#This Row],[pledged]]/Table1[[#This Row],[goal]]*100</f>
        <v>144.06666666666666</v>
      </c>
      <c r="P3298" s="8">
        <f>Table1[[#This Row],[pledged]]/Table1[[#This Row],[backers_count]]</f>
        <v>45.978723404255319</v>
      </c>
      <c r="Q3298" s="9" t="str">
        <f t="shared" si="102"/>
        <v>theater</v>
      </c>
      <c r="R3298" s="9" t="str">
        <f t="shared" si="103"/>
        <v>plays</v>
      </c>
    </row>
    <row r="3299" spans="1:18" ht="45" x14ac:dyDescent="0.25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8271</v>
      </c>
      <c r="O3299" s="6">
        <f>Table1[[#This Row],[pledged]]/Table1[[#This Row],[goal]]*100</f>
        <v>100.07272727272726</v>
      </c>
      <c r="P3299" s="8">
        <f>Table1[[#This Row],[pledged]]/Table1[[#This Row],[backers_count]]</f>
        <v>125.09090909090909</v>
      </c>
      <c r="Q3299" s="9" t="str">
        <f t="shared" si="102"/>
        <v>theater</v>
      </c>
      <c r="R3299" s="9" t="str">
        <f t="shared" si="103"/>
        <v>plays</v>
      </c>
    </row>
    <row r="3300" spans="1:18" ht="60" x14ac:dyDescent="0.25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8271</v>
      </c>
      <c r="O3300" s="6">
        <f>Table1[[#This Row],[pledged]]/Table1[[#This Row],[goal]]*100</f>
        <v>101.73</v>
      </c>
      <c r="P3300" s="8">
        <f>Table1[[#This Row],[pledged]]/Table1[[#This Row],[backers_count]]</f>
        <v>141.29166666666666</v>
      </c>
      <c r="Q3300" s="9" t="str">
        <f t="shared" si="102"/>
        <v>theater</v>
      </c>
      <c r="R3300" s="9" t="str">
        <f t="shared" si="103"/>
        <v>plays</v>
      </c>
    </row>
    <row r="3301" spans="1:18" ht="60" x14ac:dyDescent="0.25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8271</v>
      </c>
      <c r="O3301" s="6">
        <f>Table1[[#This Row],[pledged]]/Table1[[#This Row],[goal]]*100</f>
        <v>116.19999999999999</v>
      </c>
      <c r="P3301" s="8">
        <f>Table1[[#This Row],[pledged]]/Table1[[#This Row],[backers_count]]</f>
        <v>55.333333333333336</v>
      </c>
      <c r="Q3301" s="9" t="str">
        <f t="shared" si="102"/>
        <v>theater</v>
      </c>
      <c r="R3301" s="9" t="str">
        <f t="shared" si="103"/>
        <v>plays</v>
      </c>
    </row>
    <row r="3302" spans="1:18" ht="45" x14ac:dyDescent="0.25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8271</v>
      </c>
      <c r="O3302" s="6">
        <f>Table1[[#This Row],[pledged]]/Table1[[#This Row],[goal]]*100</f>
        <v>136.16666666666666</v>
      </c>
      <c r="P3302" s="8">
        <f>Table1[[#This Row],[pledged]]/Table1[[#This Row],[backers_count]]</f>
        <v>46.420454545454547</v>
      </c>
      <c r="Q3302" s="9" t="str">
        <f t="shared" si="102"/>
        <v>theater</v>
      </c>
      <c r="R3302" s="9" t="str">
        <f t="shared" si="103"/>
        <v>plays</v>
      </c>
    </row>
    <row r="3303" spans="1:18" ht="60" x14ac:dyDescent="0.25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8271</v>
      </c>
      <c r="O3303" s="6">
        <f>Table1[[#This Row],[pledged]]/Table1[[#This Row],[goal]]*100</f>
        <v>133.46666666666667</v>
      </c>
      <c r="P3303" s="8">
        <f>Table1[[#This Row],[pledged]]/Table1[[#This Row],[backers_count]]</f>
        <v>57.2</v>
      </c>
      <c r="Q3303" s="9" t="str">
        <f t="shared" si="102"/>
        <v>theater</v>
      </c>
      <c r="R3303" s="9" t="str">
        <f t="shared" si="103"/>
        <v>plays</v>
      </c>
    </row>
    <row r="3304" spans="1:18" x14ac:dyDescent="0.25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8271</v>
      </c>
      <c r="O3304" s="6">
        <f>Table1[[#This Row],[pledged]]/Table1[[#This Row],[goal]]*100</f>
        <v>103.39285714285715</v>
      </c>
      <c r="P3304" s="8">
        <f>Table1[[#This Row],[pledged]]/Table1[[#This Row],[backers_count]]</f>
        <v>173.7</v>
      </c>
      <c r="Q3304" s="9" t="str">
        <f t="shared" si="102"/>
        <v>theater</v>
      </c>
      <c r="R3304" s="9" t="str">
        <f t="shared" si="103"/>
        <v>plays</v>
      </c>
    </row>
    <row r="3305" spans="1:18" ht="60" x14ac:dyDescent="0.25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8271</v>
      </c>
      <c r="O3305" s="6">
        <f>Table1[[#This Row],[pledged]]/Table1[[#This Row],[goal]]*100</f>
        <v>115.88888888888889</v>
      </c>
      <c r="P3305" s="8">
        <f>Table1[[#This Row],[pledged]]/Table1[[#This Row],[backers_count]]</f>
        <v>59.6</v>
      </c>
      <c r="Q3305" s="9" t="str">
        <f t="shared" si="102"/>
        <v>theater</v>
      </c>
      <c r="R3305" s="9" t="str">
        <f t="shared" si="103"/>
        <v>plays</v>
      </c>
    </row>
    <row r="3306" spans="1:18" ht="45" x14ac:dyDescent="0.25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8271</v>
      </c>
      <c r="O3306" s="6">
        <f>Table1[[#This Row],[pledged]]/Table1[[#This Row],[goal]]*100</f>
        <v>104.51666666666665</v>
      </c>
      <c r="P3306" s="8">
        <f>Table1[[#This Row],[pledged]]/Table1[[#This Row],[backers_count]]</f>
        <v>89.585714285714289</v>
      </c>
      <c r="Q3306" s="9" t="str">
        <f t="shared" si="102"/>
        <v>theater</v>
      </c>
      <c r="R3306" s="9" t="str">
        <f t="shared" si="103"/>
        <v>plays</v>
      </c>
    </row>
    <row r="3307" spans="1:18" ht="60" x14ac:dyDescent="0.25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8271</v>
      </c>
      <c r="O3307" s="6">
        <f>Table1[[#This Row],[pledged]]/Table1[[#This Row],[goal]]*100</f>
        <v>102.02500000000001</v>
      </c>
      <c r="P3307" s="8">
        <f>Table1[[#This Row],[pledged]]/Table1[[#This Row],[backers_count]]</f>
        <v>204.05</v>
      </c>
      <c r="Q3307" s="9" t="str">
        <f t="shared" si="102"/>
        <v>theater</v>
      </c>
      <c r="R3307" s="9" t="str">
        <f t="shared" si="103"/>
        <v>plays</v>
      </c>
    </row>
    <row r="3308" spans="1:18" ht="60" x14ac:dyDescent="0.25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8271</v>
      </c>
      <c r="O3308" s="6">
        <f>Table1[[#This Row],[pledged]]/Table1[[#This Row],[goal]]*100</f>
        <v>175.33333333333334</v>
      </c>
      <c r="P3308" s="8">
        <f>Table1[[#This Row],[pledged]]/Table1[[#This Row],[backers_count]]</f>
        <v>48.703703703703702</v>
      </c>
      <c r="Q3308" s="9" t="str">
        <f t="shared" si="102"/>
        <v>theater</v>
      </c>
      <c r="R3308" s="9" t="str">
        <f t="shared" si="103"/>
        <v>plays</v>
      </c>
    </row>
    <row r="3309" spans="1:18" ht="60" x14ac:dyDescent="0.25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8271</v>
      </c>
      <c r="O3309" s="6">
        <f>Table1[[#This Row],[pledged]]/Table1[[#This Row],[goal]]*100</f>
        <v>106.67999999999999</v>
      </c>
      <c r="P3309" s="8">
        <f>Table1[[#This Row],[pledged]]/Table1[[#This Row],[backers_count]]</f>
        <v>53.339999999999996</v>
      </c>
      <c r="Q3309" s="9" t="str">
        <f t="shared" si="102"/>
        <v>theater</v>
      </c>
      <c r="R3309" s="9" t="str">
        <f t="shared" si="103"/>
        <v>plays</v>
      </c>
    </row>
    <row r="3310" spans="1:18" ht="45" x14ac:dyDescent="0.25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8271</v>
      </c>
      <c r="O3310" s="6">
        <f>Table1[[#This Row],[pledged]]/Table1[[#This Row],[goal]]*100</f>
        <v>122.28571428571429</v>
      </c>
      <c r="P3310" s="8">
        <f>Table1[[#This Row],[pledged]]/Table1[[#This Row],[backers_count]]</f>
        <v>75.087719298245617</v>
      </c>
      <c r="Q3310" s="9" t="str">
        <f t="shared" si="102"/>
        <v>theater</v>
      </c>
      <c r="R3310" s="9" t="str">
        <f t="shared" si="103"/>
        <v>plays</v>
      </c>
    </row>
    <row r="3311" spans="1:18" ht="30" x14ac:dyDescent="0.25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8271</v>
      </c>
      <c r="O3311" s="6">
        <f>Table1[[#This Row],[pledged]]/Table1[[#This Row],[goal]]*100</f>
        <v>159.42857142857144</v>
      </c>
      <c r="P3311" s="8">
        <f>Table1[[#This Row],[pledged]]/Table1[[#This Row],[backers_count]]</f>
        <v>18</v>
      </c>
      <c r="Q3311" s="9" t="str">
        <f t="shared" si="102"/>
        <v>theater</v>
      </c>
      <c r="R3311" s="9" t="str">
        <f t="shared" si="103"/>
        <v>plays</v>
      </c>
    </row>
    <row r="3312" spans="1:18" ht="45" x14ac:dyDescent="0.25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8271</v>
      </c>
      <c r="O3312" s="6">
        <f>Table1[[#This Row],[pledged]]/Table1[[#This Row],[goal]]*100</f>
        <v>100.07692307692308</v>
      </c>
      <c r="P3312" s="8">
        <f>Table1[[#This Row],[pledged]]/Table1[[#This Row],[backers_count]]</f>
        <v>209.83870967741936</v>
      </c>
      <c r="Q3312" s="9" t="str">
        <f t="shared" si="102"/>
        <v>theater</v>
      </c>
      <c r="R3312" s="9" t="str">
        <f t="shared" si="103"/>
        <v>plays</v>
      </c>
    </row>
    <row r="3313" spans="1:18" ht="45" x14ac:dyDescent="0.25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8271</v>
      </c>
      <c r="O3313" s="6">
        <f>Table1[[#This Row],[pledged]]/Table1[[#This Row],[goal]]*100</f>
        <v>109.84</v>
      </c>
      <c r="P3313" s="8">
        <f>Table1[[#This Row],[pledged]]/Table1[[#This Row],[backers_count]]</f>
        <v>61.022222222222226</v>
      </c>
      <c r="Q3313" s="9" t="str">
        <f t="shared" si="102"/>
        <v>theater</v>
      </c>
      <c r="R3313" s="9" t="str">
        <f t="shared" si="103"/>
        <v>plays</v>
      </c>
    </row>
    <row r="3314" spans="1:18" ht="60" x14ac:dyDescent="0.25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8271</v>
      </c>
      <c r="O3314" s="6">
        <f>Table1[[#This Row],[pledged]]/Table1[[#This Row],[goal]]*100</f>
        <v>100.03999999999999</v>
      </c>
      <c r="P3314" s="8">
        <f>Table1[[#This Row],[pledged]]/Table1[[#This Row],[backers_count]]</f>
        <v>61</v>
      </c>
      <c r="Q3314" s="9" t="str">
        <f t="shared" si="102"/>
        <v>theater</v>
      </c>
      <c r="R3314" s="9" t="str">
        <f t="shared" si="103"/>
        <v>plays</v>
      </c>
    </row>
    <row r="3315" spans="1:18" ht="45" x14ac:dyDescent="0.25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8271</v>
      </c>
      <c r="O3315" s="6">
        <f>Table1[[#This Row],[pledged]]/Table1[[#This Row],[goal]]*100</f>
        <v>116.05000000000001</v>
      </c>
      <c r="P3315" s="8">
        <f>Table1[[#This Row],[pledged]]/Table1[[#This Row],[backers_count]]</f>
        <v>80.034482758620683</v>
      </c>
      <c r="Q3315" s="9" t="str">
        <f t="shared" si="102"/>
        <v>theater</v>
      </c>
      <c r="R3315" s="9" t="str">
        <f t="shared" si="103"/>
        <v>plays</v>
      </c>
    </row>
    <row r="3316" spans="1:18" ht="60" x14ac:dyDescent="0.25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8271</v>
      </c>
      <c r="O3316" s="6">
        <f>Table1[[#This Row],[pledged]]/Table1[[#This Row],[goal]]*100</f>
        <v>210.75</v>
      </c>
      <c r="P3316" s="8">
        <f>Table1[[#This Row],[pledged]]/Table1[[#This Row],[backers_count]]</f>
        <v>29.068965517241381</v>
      </c>
      <c r="Q3316" s="9" t="str">
        <f t="shared" si="102"/>
        <v>theater</v>
      </c>
      <c r="R3316" s="9" t="str">
        <f t="shared" si="103"/>
        <v>plays</v>
      </c>
    </row>
    <row r="3317" spans="1:18" ht="45" x14ac:dyDescent="0.25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8271</v>
      </c>
      <c r="O3317" s="6">
        <f>Table1[[#This Row],[pledged]]/Table1[[#This Row],[goal]]*100</f>
        <v>110.00000000000001</v>
      </c>
      <c r="P3317" s="8">
        <f>Table1[[#This Row],[pledged]]/Table1[[#This Row],[backers_count]]</f>
        <v>49.438202247191015</v>
      </c>
      <c r="Q3317" s="9" t="str">
        <f t="shared" si="102"/>
        <v>theater</v>
      </c>
      <c r="R3317" s="9" t="str">
        <f t="shared" si="103"/>
        <v>plays</v>
      </c>
    </row>
    <row r="3318" spans="1:18" ht="75" x14ac:dyDescent="0.25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8271</v>
      </c>
      <c r="O3318" s="6">
        <f>Table1[[#This Row],[pledged]]/Table1[[#This Row],[goal]]*100</f>
        <v>100.08673425918037</v>
      </c>
      <c r="P3318" s="8">
        <f>Table1[[#This Row],[pledged]]/Table1[[#This Row],[backers_count]]</f>
        <v>93.977440000000001</v>
      </c>
      <c r="Q3318" s="9" t="str">
        <f t="shared" si="102"/>
        <v>theater</v>
      </c>
      <c r="R3318" s="9" t="str">
        <f t="shared" si="103"/>
        <v>plays</v>
      </c>
    </row>
    <row r="3319" spans="1:18" ht="45" x14ac:dyDescent="0.25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8271</v>
      </c>
      <c r="O3319" s="6">
        <f>Table1[[#This Row],[pledged]]/Table1[[#This Row],[goal]]*100</f>
        <v>106.19047619047619</v>
      </c>
      <c r="P3319" s="8">
        <f>Table1[[#This Row],[pledged]]/Table1[[#This Row],[backers_count]]</f>
        <v>61.944444444444443</v>
      </c>
      <c r="Q3319" s="9" t="str">
        <f t="shared" si="102"/>
        <v>theater</v>
      </c>
      <c r="R3319" s="9" t="str">
        <f t="shared" si="103"/>
        <v>plays</v>
      </c>
    </row>
    <row r="3320" spans="1:18" ht="30" x14ac:dyDescent="0.25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8271</v>
      </c>
      <c r="O3320" s="6">
        <f>Table1[[#This Row],[pledged]]/Table1[[#This Row],[goal]]*100</f>
        <v>125.6</v>
      </c>
      <c r="P3320" s="8">
        <f>Table1[[#This Row],[pledged]]/Table1[[#This Row],[backers_count]]</f>
        <v>78.5</v>
      </c>
      <c r="Q3320" s="9" t="str">
        <f t="shared" si="102"/>
        <v>theater</v>
      </c>
      <c r="R3320" s="9" t="str">
        <f t="shared" si="103"/>
        <v>plays</v>
      </c>
    </row>
    <row r="3321" spans="1:18" ht="60" x14ac:dyDescent="0.25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8271</v>
      </c>
      <c r="O3321" s="6">
        <f>Table1[[#This Row],[pledged]]/Table1[[#This Row],[goal]]*100</f>
        <v>108</v>
      </c>
      <c r="P3321" s="8">
        <f>Table1[[#This Row],[pledged]]/Table1[[#This Row],[backers_count]]</f>
        <v>33.75</v>
      </c>
      <c r="Q3321" s="9" t="str">
        <f t="shared" si="102"/>
        <v>theater</v>
      </c>
      <c r="R3321" s="9" t="str">
        <f t="shared" si="103"/>
        <v>plays</v>
      </c>
    </row>
    <row r="3322" spans="1:18" ht="45" x14ac:dyDescent="0.25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8271</v>
      </c>
      <c r="O3322" s="6">
        <f>Table1[[#This Row],[pledged]]/Table1[[#This Row],[goal]]*100</f>
        <v>101</v>
      </c>
      <c r="P3322" s="8">
        <f>Table1[[#This Row],[pledged]]/Table1[[#This Row],[backers_count]]</f>
        <v>66.44736842105263</v>
      </c>
      <c r="Q3322" s="9" t="str">
        <f t="shared" si="102"/>
        <v>theater</v>
      </c>
      <c r="R3322" s="9" t="str">
        <f t="shared" si="103"/>
        <v>plays</v>
      </c>
    </row>
    <row r="3323" spans="1:18" ht="60" x14ac:dyDescent="0.25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8271</v>
      </c>
      <c r="O3323" s="6">
        <f>Table1[[#This Row],[pledged]]/Table1[[#This Row],[goal]]*100</f>
        <v>107.4</v>
      </c>
      <c r="P3323" s="8">
        <f>Table1[[#This Row],[pledged]]/Table1[[#This Row],[backers_count]]</f>
        <v>35.799999999999997</v>
      </c>
      <c r="Q3323" s="9" t="str">
        <f t="shared" si="102"/>
        <v>theater</v>
      </c>
      <c r="R3323" s="9" t="str">
        <f t="shared" si="103"/>
        <v>plays</v>
      </c>
    </row>
    <row r="3324" spans="1:18" ht="60" x14ac:dyDescent="0.25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8271</v>
      </c>
      <c r="O3324" s="6">
        <f>Table1[[#This Row],[pledged]]/Table1[[#This Row],[goal]]*100</f>
        <v>101.51515151515152</v>
      </c>
      <c r="P3324" s="8">
        <f>Table1[[#This Row],[pledged]]/Table1[[#This Row],[backers_count]]</f>
        <v>145.65217391304347</v>
      </c>
      <c r="Q3324" s="9" t="str">
        <f t="shared" si="102"/>
        <v>theater</v>
      </c>
      <c r="R3324" s="9" t="str">
        <f t="shared" si="103"/>
        <v>plays</v>
      </c>
    </row>
    <row r="3325" spans="1:18" ht="60" x14ac:dyDescent="0.25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8271</v>
      </c>
      <c r="O3325" s="6">
        <f>Table1[[#This Row],[pledged]]/Table1[[#This Row],[goal]]*100</f>
        <v>125.89999999999999</v>
      </c>
      <c r="P3325" s="8">
        <f>Table1[[#This Row],[pledged]]/Table1[[#This Row],[backers_count]]</f>
        <v>25.693877551020407</v>
      </c>
      <c r="Q3325" s="9" t="str">
        <f t="shared" si="102"/>
        <v>theater</v>
      </c>
      <c r="R3325" s="9" t="str">
        <f t="shared" si="103"/>
        <v>plays</v>
      </c>
    </row>
    <row r="3326" spans="1:18" ht="45" x14ac:dyDescent="0.25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8271</v>
      </c>
      <c r="O3326" s="6">
        <f>Table1[[#This Row],[pledged]]/Table1[[#This Row],[goal]]*100</f>
        <v>101.66666666666666</v>
      </c>
      <c r="P3326" s="8">
        <f>Table1[[#This Row],[pledged]]/Table1[[#This Row],[backers_count]]</f>
        <v>152.5</v>
      </c>
      <c r="Q3326" s="9" t="str">
        <f t="shared" si="102"/>
        <v>theater</v>
      </c>
      <c r="R3326" s="9" t="str">
        <f t="shared" si="103"/>
        <v>plays</v>
      </c>
    </row>
    <row r="3327" spans="1:18" ht="60" x14ac:dyDescent="0.25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8271</v>
      </c>
      <c r="O3327" s="6">
        <f>Table1[[#This Row],[pledged]]/Table1[[#This Row],[goal]]*100</f>
        <v>112.5</v>
      </c>
      <c r="P3327" s="8">
        <f>Table1[[#This Row],[pledged]]/Table1[[#This Row],[backers_count]]</f>
        <v>30</v>
      </c>
      <c r="Q3327" s="9" t="str">
        <f t="shared" si="102"/>
        <v>theater</v>
      </c>
      <c r="R3327" s="9" t="str">
        <f t="shared" si="103"/>
        <v>plays</v>
      </c>
    </row>
    <row r="3328" spans="1:18" ht="60" x14ac:dyDescent="0.25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8271</v>
      </c>
      <c r="O3328" s="6">
        <f>Table1[[#This Row],[pledged]]/Table1[[#This Row],[goal]]*100</f>
        <v>101.375</v>
      </c>
      <c r="P3328" s="8">
        <f>Table1[[#This Row],[pledged]]/Table1[[#This Row],[backers_count]]</f>
        <v>142.28070175438597</v>
      </c>
      <c r="Q3328" s="9" t="str">
        <f t="shared" si="102"/>
        <v>theater</v>
      </c>
      <c r="R3328" s="9" t="str">
        <f t="shared" si="103"/>
        <v>plays</v>
      </c>
    </row>
    <row r="3329" spans="1:18" ht="60" x14ac:dyDescent="0.25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8271</v>
      </c>
      <c r="O3329" s="6">
        <f>Table1[[#This Row],[pledged]]/Table1[[#This Row],[goal]]*100</f>
        <v>101.25</v>
      </c>
      <c r="P3329" s="8">
        <f>Table1[[#This Row],[pledged]]/Table1[[#This Row],[backers_count]]</f>
        <v>24.545454545454547</v>
      </c>
      <c r="Q3329" s="9" t="str">
        <f t="shared" si="102"/>
        <v>theater</v>
      </c>
      <c r="R3329" s="9" t="str">
        <f t="shared" si="103"/>
        <v>plays</v>
      </c>
    </row>
    <row r="3330" spans="1:18" ht="45" x14ac:dyDescent="0.25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8271</v>
      </c>
      <c r="O3330" s="6">
        <f>Table1[[#This Row],[pledged]]/Table1[[#This Row],[goal]]*100</f>
        <v>146.38888888888889</v>
      </c>
      <c r="P3330" s="8">
        <f>Table1[[#This Row],[pledged]]/Table1[[#This Row],[backers_count]]</f>
        <v>292.77777777777777</v>
      </c>
      <c r="Q3330" s="9" t="str">
        <f t="shared" ref="Q3330:Q3393" si="104">LEFT($N3330,SEARCH("/",$N3330)-1)</f>
        <v>theater</v>
      </c>
      <c r="R3330" s="9" t="str">
        <f t="shared" ref="R3330:R3393" si="105">RIGHT(N3330,LEN(N3330)-SEARCH("/",N3330))</f>
        <v>plays</v>
      </c>
    </row>
    <row r="3331" spans="1:18" ht="45" x14ac:dyDescent="0.25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8271</v>
      </c>
      <c r="O3331" s="6">
        <f>Table1[[#This Row],[pledged]]/Table1[[#This Row],[goal]]*100</f>
        <v>116.8</v>
      </c>
      <c r="P3331" s="8">
        <f>Table1[[#This Row],[pledged]]/Table1[[#This Row],[backers_count]]</f>
        <v>44.92307692307692</v>
      </c>
      <c r="Q3331" s="9" t="str">
        <f t="shared" si="104"/>
        <v>theater</v>
      </c>
      <c r="R3331" s="9" t="str">
        <f t="shared" si="105"/>
        <v>plays</v>
      </c>
    </row>
    <row r="3332" spans="1:18" ht="45" x14ac:dyDescent="0.25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8271</v>
      </c>
      <c r="O3332" s="6">
        <f>Table1[[#This Row],[pledged]]/Table1[[#This Row],[goal]]*100</f>
        <v>106.26666666666667</v>
      </c>
      <c r="P3332" s="8">
        <f>Table1[[#This Row],[pledged]]/Table1[[#This Row],[backers_count]]</f>
        <v>23.10144927536232</v>
      </c>
      <c r="Q3332" s="9" t="str">
        <f t="shared" si="104"/>
        <v>theater</v>
      </c>
      <c r="R3332" s="9" t="str">
        <f t="shared" si="105"/>
        <v>plays</v>
      </c>
    </row>
    <row r="3333" spans="1:18" ht="60" x14ac:dyDescent="0.25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8271</v>
      </c>
      <c r="O3333" s="6">
        <f>Table1[[#This Row],[pledged]]/Table1[[#This Row],[goal]]*100</f>
        <v>104.52</v>
      </c>
      <c r="P3333" s="8">
        <f>Table1[[#This Row],[pledged]]/Table1[[#This Row],[backers_count]]</f>
        <v>80.400000000000006</v>
      </c>
      <c r="Q3333" s="9" t="str">
        <f t="shared" si="104"/>
        <v>theater</v>
      </c>
      <c r="R3333" s="9" t="str">
        <f t="shared" si="105"/>
        <v>plays</v>
      </c>
    </row>
    <row r="3334" spans="1:18" ht="45" x14ac:dyDescent="0.25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8271</v>
      </c>
      <c r="O3334" s="6">
        <f>Table1[[#This Row],[pledged]]/Table1[[#This Row],[goal]]*100</f>
        <v>100</v>
      </c>
      <c r="P3334" s="8">
        <f>Table1[[#This Row],[pledged]]/Table1[[#This Row],[backers_count]]</f>
        <v>72.289156626506028</v>
      </c>
      <c r="Q3334" s="9" t="str">
        <f t="shared" si="104"/>
        <v>theater</v>
      </c>
      <c r="R3334" s="9" t="str">
        <f t="shared" si="105"/>
        <v>plays</v>
      </c>
    </row>
    <row r="3335" spans="1:18" ht="60" x14ac:dyDescent="0.25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8271</v>
      </c>
      <c r="O3335" s="6">
        <f>Table1[[#This Row],[pledged]]/Table1[[#This Row],[goal]]*100</f>
        <v>104.57142857142858</v>
      </c>
      <c r="P3335" s="8">
        <f>Table1[[#This Row],[pledged]]/Table1[[#This Row],[backers_count]]</f>
        <v>32.972972972972975</v>
      </c>
      <c r="Q3335" s="9" t="str">
        <f t="shared" si="104"/>
        <v>theater</v>
      </c>
      <c r="R3335" s="9" t="str">
        <f t="shared" si="105"/>
        <v>plays</v>
      </c>
    </row>
    <row r="3336" spans="1:18" ht="45" x14ac:dyDescent="0.25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8271</v>
      </c>
      <c r="O3336" s="6">
        <f>Table1[[#This Row],[pledged]]/Table1[[#This Row],[goal]]*100</f>
        <v>138.62051149573753</v>
      </c>
      <c r="P3336" s="8">
        <f>Table1[[#This Row],[pledged]]/Table1[[#This Row],[backers_count]]</f>
        <v>116.65217391304348</v>
      </c>
      <c r="Q3336" s="9" t="str">
        <f t="shared" si="104"/>
        <v>theater</v>
      </c>
      <c r="R3336" s="9" t="str">
        <f t="shared" si="105"/>
        <v>plays</v>
      </c>
    </row>
    <row r="3337" spans="1:18" ht="60" x14ac:dyDescent="0.25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8271</v>
      </c>
      <c r="O3337" s="6">
        <f>Table1[[#This Row],[pledged]]/Table1[[#This Row],[goal]]*100</f>
        <v>100.32000000000001</v>
      </c>
      <c r="P3337" s="8">
        <f>Table1[[#This Row],[pledged]]/Table1[[#This Row],[backers_count]]</f>
        <v>79.61904761904762</v>
      </c>
      <c r="Q3337" s="9" t="str">
        <f t="shared" si="104"/>
        <v>theater</v>
      </c>
      <c r="R3337" s="9" t="str">
        <f t="shared" si="105"/>
        <v>plays</v>
      </c>
    </row>
    <row r="3338" spans="1:18" ht="45" x14ac:dyDescent="0.25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8271</v>
      </c>
      <c r="O3338" s="6">
        <f>Table1[[#This Row],[pledged]]/Table1[[#This Row],[goal]]*100</f>
        <v>100</v>
      </c>
      <c r="P3338" s="8">
        <f>Table1[[#This Row],[pledged]]/Table1[[#This Row],[backers_count]]</f>
        <v>27.777777777777779</v>
      </c>
      <c r="Q3338" s="9" t="str">
        <f t="shared" si="104"/>
        <v>theater</v>
      </c>
      <c r="R3338" s="9" t="str">
        <f t="shared" si="105"/>
        <v>plays</v>
      </c>
    </row>
    <row r="3339" spans="1:18" ht="45" x14ac:dyDescent="0.25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8271</v>
      </c>
      <c r="O3339" s="6">
        <f>Table1[[#This Row],[pledged]]/Table1[[#This Row],[goal]]*100</f>
        <v>110.2</v>
      </c>
      <c r="P3339" s="8">
        <f>Table1[[#This Row],[pledged]]/Table1[[#This Row],[backers_count]]</f>
        <v>81.029411764705884</v>
      </c>
      <c r="Q3339" s="9" t="str">
        <f t="shared" si="104"/>
        <v>theater</v>
      </c>
      <c r="R3339" s="9" t="str">
        <f t="shared" si="105"/>
        <v>plays</v>
      </c>
    </row>
    <row r="3340" spans="1:18" ht="30" x14ac:dyDescent="0.25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8271</v>
      </c>
      <c r="O3340" s="6">
        <f>Table1[[#This Row],[pledged]]/Table1[[#This Row],[goal]]*100</f>
        <v>102.18</v>
      </c>
      <c r="P3340" s="8">
        <f>Table1[[#This Row],[pledged]]/Table1[[#This Row],[backers_count]]</f>
        <v>136.84821428571428</v>
      </c>
      <c r="Q3340" s="9" t="str">
        <f t="shared" si="104"/>
        <v>theater</v>
      </c>
      <c r="R3340" s="9" t="str">
        <f t="shared" si="105"/>
        <v>plays</v>
      </c>
    </row>
    <row r="3341" spans="1:18" ht="45" x14ac:dyDescent="0.25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8271</v>
      </c>
      <c r="O3341" s="6">
        <f>Table1[[#This Row],[pledged]]/Table1[[#This Row],[goal]]*100</f>
        <v>104.35000000000001</v>
      </c>
      <c r="P3341" s="8">
        <f>Table1[[#This Row],[pledged]]/Table1[[#This Row],[backers_count]]</f>
        <v>177.61702127659575</v>
      </c>
      <c r="Q3341" s="9" t="str">
        <f t="shared" si="104"/>
        <v>theater</v>
      </c>
      <c r="R3341" s="9" t="str">
        <f t="shared" si="105"/>
        <v>plays</v>
      </c>
    </row>
    <row r="3342" spans="1:18" ht="60" x14ac:dyDescent="0.25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8271</v>
      </c>
      <c r="O3342" s="6">
        <f>Table1[[#This Row],[pledged]]/Table1[[#This Row],[goal]]*100</f>
        <v>138.16666666666666</v>
      </c>
      <c r="P3342" s="8">
        <f>Table1[[#This Row],[pledged]]/Table1[[#This Row],[backers_count]]</f>
        <v>109.07894736842105</v>
      </c>
      <c r="Q3342" s="9" t="str">
        <f t="shared" si="104"/>
        <v>theater</v>
      </c>
      <c r="R3342" s="9" t="str">
        <f t="shared" si="105"/>
        <v>plays</v>
      </c>
    </row>
    <row r="3343" spans="1:18" ht="60" x14ac:dyDescent="0.25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8271</v>
      </c>
      <c r="O3343" s="6">
        <f>Table1[[#This Row],[pledged]]/Table1[[#This Row],[goal]]*100</f>
        <v>100</v>
      </c>
      <c r="P3343" s="8">
        <f>Table1[[#This Row],[pledged]]/Table1[[#This Row],[backers_count]]</f>
        <v>119.64285714285714</v>
      </c>
      <c r="Q3343" s="9" t="str">
        <f t="shared" si="104"/>
        <v>theater</v>
      </c>
      <c r="R3343" s="9" t="str">
        <f t="shared" si="105"/>
        <v>plays</v>
      </c>
    </row>
    <row r="3344" spans="1:18" ht="45" x14ac:dyDescent="0.25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8271</v>
      </c>
      <c r="O3344" s="6">
        <f>Table1[[#This Row],[pledged]]/Table1[[#This Row],[goal]]*100</f>
        <v>101.66666666666666</v>
      </c>
      <c r="P3344" s="8">
        <f>Table1[[#This Row],[pledged]]/Table1[[#This Row],[backers_count]]</f>
        <v>78.205128205128204</v>
      </c>
      <c r="Q3344" s="9" t="str">
        <f t="shared" si="104"/>
        <v>theater</v>
      </c>
      <c r="R3344" s="9" t="str">
        <f t="shared" si="105"/>
        <v>plays</v>
      </c>
    </row>
    <row r="3345" spans="1:18" ht="45" x14ac:dyDescent="0.25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8271</v>
      </c>
      <c r="O3345" s="6">
        <f>Table1[[#This Row],[pledged]]/Table1[[#This Row],[goal]]*100</f>
        <v>171.42857142857142</v>
      </c>
      <c r="P3345" s="8">
        <f>Table1[[#This Row],[pledged]]/Table1[[#This Row],[backers_count]]</f>
        <v>52.173913043478258</v>
      </c>
      <c r="Q3345" s="9" t="str">
        <f t="shared" si="104"/>
        <v>theater</v>
      </c>
      <c r="R3345" s="9" t="str">
        <f t="shared" si="105"/>
        <v>plays</v>
      </c>
    </row>
    <row r="3346" spans="1:18" ht="60" x14ac:dyDescent="0.25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8271</v>
      </c>
      <c r="O3346" s="6">
        <f>Table1[[#This Row],[pledged]]/Table1[[#This Row],[goal]]*100</f>
        <v>101.44444444444444</v>
      </c>
      <c r="P3346" s="8">
        <f>Table1[[#This Row],[pledged]]/Table1[[#This Row],[backers_count]]</f>
        <v>114.125</v>
      </c>
      <c r="Q3346" s="9" t="str">
        <f t="shared" si="104"/>
        <v>theater</v>
      </c>
      <c r="R3346" s="9" t="str">
        <f t="shared" si="105"/>
        <v>plays</v>
      </c>
    </row>
    <row r="3347" spans="1:18" ht="60" x14ac:dyDescent="0.25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8271</v>
      </c>
      <c r="O3347" s="6">
        <f>Table1[[#This Row],[pledged]]/Table1[[#This Row],[goal]]*100</f>
        <v>130</v>
      </c>
      <c r="P3347" s="8">
        <f>Table1[[#This Row],[pledged]]/Table1[[#This Row],[backers_count]]</f>
        <v>50</v>
      </c>
      <c r="Q3347" s="9" t="str">
        <f t="shared" si="104"/>
        <v>theater</v>
      </c>
      <c r="R3347" s="9" t="str">
        <f t="shared" si="105"/>
        <v>plays</v>
      </c>
    </row>
    <row r="3348" spans="1:18" ht="60" x14ac:dyDescent="0.25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8271</v>
      </c>
      <c r="O3348" s="6">
        <f>Table1[[#This Row],[pledged]]/Table1[[#This Row],[goal]]*100</f>
        <v>110.00000000000001</v>
      </c>
      <c r="P3348" s="8">
        <f>Table1[[#This Row],[pledged]]/Table1[[#This Row],[backers_count]]</f>
        <v>91.666666666666671</v>
      </c>
      <c r="Q3348" s="9" t="str">
        <f t="shared" si="104"/>
        <v>theater</v>
      </c>
      <c r="R3348" s="9" t="str">
        <f t="shared" si="105"/>
        <v>plays</v>
      </c>
    </row>
    <row r="3349" spans="1:18" ht="60" x14ac:dyDescent="0.25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8271</v>
      </c>
      <c r="O3349" s="6">
        <f>Table1[[#This Row],[pledged]]/Table1[[#This Row],[goal]]*100</f>
        <v>119.44999999999999</v>
      </c>
      <c r="P3349" s="8">
        <f>Table1[[#This Row],[pledged]]/Table1[[#This Row],[backers_count]]</f>
        <v>108.59090909090909</v>
      </c>
      <c r="Q3349" s="9" t="str">
        <f t="shared" si="104"/>
        <v>theater</v>
      </c>
      <c r="R3349" s="9" t="str">
        <f t="shared" si="105"/>
        <v>plays</v>
      </c>
    </row>
    <row r="3350" spans="1:18" ht="60" x14ac:dyDescent="0.25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8271</v>
      </c>
      <c r="O3350" s="6">
        <f>Table1[[#This Row],[pledged]]/Table1[[#This Row],[goal]]*100</f>
        <v>100.2909090909091</v>
      </c>
      <c r="P3350" s="8">
        <f>Table1[[#This Row],[pledged]]/Table1[[#This Row],[backers_count]]</f>
        <v>69.822784810126578</v>
      </c>
      <c r="Q3350" s="9" t="str">
        <f t="shared" si="104"/>
        <v>theater</v>
      </c>
      <c r="R3350" s="9" t="str">
        <f t="shared" si="105"/>
        <v>plays</v>
      </c>
    </row>
    <row r="3351" spans="1:18" ht="60" x14ac:dyDescent="0.25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8271</v>
      </c>
      <c r="O3351" s="6">
        <f>Table1[[#This Row],[pledged]]/Table1[[#This Row],[goal]]*100</f>
        <v>153.4</v>
      </c>
      <c r="P3351" s="8">
        <f>Table1[[#This Row],[pledged]]/Table1[[#This Row],[backers_count]]</f>
        <v>109.57142857142857</v>
      </c>
      <c r="Q3351" s="9" t="str">
        <f t="shared" si="104"/>
        <v>theater</v>
      </c>
      <c r="R3351" s="9" t="str">
        <f t="shared" si="105"/>
        <v>plays</v>
      </c>
    </row>
    <row r="3352" spans="1:18" ht="60" x14ac:dyDescent="0.25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8271</v>
      </c>
      <c r="O3352" s="6">
        <f>Table1[[#This Row],[pledged]]/Table1[[#This Row],[goal]]*100</f>
        <v>104.42857142857143</v>
      </c>
      <c r="P3352" s="8">
        <f>Table1[[#This Row],[pledged]]/Table1[[#This Row],[backers_count]]</f>
        <v>71.666666666666671</v>
      </c>
      <c r="Q3352" s="9" t="str">
        <f t="shared" si="104"/>
        <v>theater</v>
      </c>
      <c r="R3352" s="9" t="str">
        <f t="shared" si="105"/>
        <v>plays</v>
      </c>
    </row>
    <row r="3353" spans="1:18" ht="60" x14ac:dyDescent="0.25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8271</v>
      </c>
      <c r="O3353" s="6">
        <f>Table1[[#This Row],[pledged]]/Table1[[#This Row],[goal]]*100</f>
        <v>101.1</v>
      </c>
      <c r="P3353" s="8">
        <f>Table1[[#This Row],[pledged]]/Table1[[#This Row],[backers_count]]</f>
        <v>93.611111111111114</v>
      </c>
      <c r="Q3353" s="9" t="str">
        <f t="shared" si="104"/>
        <v>theater</v>
      </c>
      <c r="R3353" s="9" t="str">
        <f t="shared" si="105"/>
        <v>plays</v>
      </c>
    </row>
    <row r="3354" spans="1:18" ht="60" x14ac:dyDescent="0.25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8271</v>
      </c>
      <c r="O3354" s="6">
        <f>Table1[[#This Row],[pledged]]/Table1[[#This Row],[goal]]*100</f>
        <v>107.52</v>
      </c>
      <c r="P3354" s="8">
        <f>Table1[[#This Row],[pledged]]/Table1[[#This Row],[backers_count]]</f>
        <v>76.8</v>
      </c>
      <c r="Q3354" s="9" t="str">
        <f t="shared" si="104"/>
        <v>theater</v>
      </c>
      <c r="R3354" s="9" t="str">
        <f t="shared" si="105"/>
        <v>plays</v>
      </c>
    </row>
    <row r="3355" spans="1:18" ht="60" x14ac:dyDescent="0.25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8271</v>
      </c>
      <c r="O3355" s="6">
        <f>Table1[[#This Row],[pledged]]/Table1[[#This Row],[goal]]*100</f>
        <v>315</v>
      </c>
      <c r="P3355" s="8">
        <f>Table1[[#This Row],[pledged]]/Table1[[#This Row],[backers_count]]</f>
        <v>35.795454545454547</v>
      </c>
      <c r="Q3355" s="9" t="str">
        <f t="shared" si="104"/>
        <v>theater</v>
      </c>
      <c r="R3355" s="9" t="str">
        <f t="shared" si="105"/>
        <v>plays</v>
      </c>
    </row>
    <row r="3356" spans="1:18" ht="45" x14ac:dyDescent="0.25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8271</v>
      </c>
      <c r="O3356" s="6">
        <f>Table1[[#This Row],[pledged]]/Table1[[#This Row],[goal]]*100</f>
        <v>101.93333333333334</v>
      </c>
      <c r="P3356" s="8">
        <f>Table1[[#This Row],[pledged]]/Table1[[#This Row],[backers_count]]</f>
        <v>55.6</v>
      </c>
      <c r="Q3356" s="9" t="str">
        <f t="shared" si="104"/>
        <v>theater</v>
      </c>
      <c r="R3356" s="9" t="str">
        <f t="shared" si="105"/>
        <v>plays</v>
      </c>
    </row>
    <row r="3357" spans="1:18" ht="45" x14ac:dyDescent="0.25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8271</v>
      </c>
      <c r="O3357" s="6">
        <f>Table1[[#This Row],[pledged]]/Table1[[#This Row],[goal]]*100</f>
        <v>126.28571428571429</v>
      </c>
      <c r="P3357" s="8">
        <f>Table1[[#This Row],[pledged]]/Table1[[#This Row],[backers_count]]</f>
        <v>147.33333333333334</v>
      </c>
      <c r="Q3357" s="9" t="str">
        <f t="shared" si="104"/>
        <v>theater</v>
      </c>
      <c r="R3357" s="9" t="str">
        <f t="shared" si="105"/>
        <v>plays</v>
      </c>
    </row>
    <row r="3358" spans="1:18" ht="60" x14ac:dyDescent="0.25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8271</v>
      </c>
      <c r="O3358" s="6">
        <f>Table1[[#This Row],[pledged]]/Table1[[#This Row],[goal]]*100</f>
        <v>101.4</v>
      </c>
      <c r="P3358" s="8">
        <f>Table1[[#This Row],[pledged]]/Table1[[#This Row],[backers_count]]</f>
        <v>56.333333333333336</v>
      </c>
      <c r="Q3358" s="9" t="str">
        <f t="shared" si="104"/>
        <v>theater</v>
      </c>
      <c r="R3358" s="9" t="str">
        <f t="shared" si="105"/>
        <v>plays</v>
      </c>
    </row>
    <row r="3359" spans="1:18" ht="60" x14ac:dyDescent="0.25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8271</v>
      </c>
      <c r="O3359" s="6">
        <f>Table1[[#This Row],[pledged]]/Table1[[#This Row],[goal]]*100</f>
        <v>101</v>
      </c>
      <c r="P3359" s="8">
        <f>Table1[[#This Row],[pledged]]/Table1[[#This Row],[backers_count]]</f>
        <v>96.19047619047619</v>
      </c>
      <c r="Q3359" s="9" t="str">
        <f t="shared" si="104"/>
        <v>theater</v>
      </c>
      <c r="R3359" s="9" t="str">
        <f t="shared" si="105"/>
        <v>plays</v>
      </c>
    </row>
    <row r="3360" spans="1:18" ht="45" x14ac:dyDescent="0.25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8271</v>
      </c>
      <c r="O3360" s="6">
        <f>Table1[[#This Row],[pledged]]/Table1[[#This Row],[goal]]*100</f>
        <v>102.99000000000001</v>
      </c>
      <c r="P3360" s="8">
        <f>Table1[[#This Row],[pledged]]/Table1[[#This Row],[backers_count]]</f>
        <v>63.574074074074076</v>
      </c>
      <c r="Q3360" s="9" t="str">
        <f t="shared" si="104"/>
        <v>theater</v>
      </c>
      <c r="R3360" s="9" t="str">
        <f t="shared" si="105"/>
        <v>plays</v>
      </c>
    </row>
    <row r="3361" spans="1:18" ht="45" x14ac:dyDescent="0.25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8271</v>
      </c>
      <c r="O3361" s="6">
        <f>Table1[[#This Row],[pledged]]/Table1[[#This Row],[goal]]*100</f>
        <v>106.25</v>
      </c>
      <c r="P3361" s="8">
        <f>Table1[[#This Row],[pledged]]/Table1[[#This Row],[backers_count]]</f>
        <v>184.78260869565219</v>
      </c>
      <c r="Q3361" s="9" t="str">
        <f t="shared" si="104"/>
        <v>theater</v>
      </c>
      <c r="R3361" s="9" t="str">
        <f t="shared" si="105"/>
        <v>plays</v>
      </c>
    </row>
    <row r="3362" spans="1:18" ht="30" x14ac:dyDescent="0.25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8271</v>
      </c>
      <c r="O3362" s="6">
        <f>Table1[[#This Row],[pledged]]/Table1[[#This Row],[goal]]*100</f>
        <v>101.37777777777779</v>
      </c>
      <c r="P3362" s="8">
        <f>Table1[[#This Row],[pledged]]/Table1[[#This Row],[backers_count]]</f>
        <v>126.72222222222223</v>
      </c>
      <c r="Q3362" s="9" t="str">
        <f t="shared" si="104"/>
        <v>theater</v>
      </c>
      <c r="R3362" s="9" t="str">
        <f t="shared" si="105"/>
        <v>plays</v>
      </c>
    </row>
    <row r="3363" spans="1:18" ht="60" x14ac:dyDescent="0.25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8271</v>
      </c>
      <c r="O3363" s="6">
        <f>Table1[[#This Row],[pledged]]/Table1[[#This Row],[goal]]*100</f>
        <v>113.46000000000001</v>
      </c>
      <c r="P3363" s="8">
        <f>Table1[[#This Row],[pledged]]/Table1[[#This Row],[backers_count]]</f>
        <v>83.42647058823529</v>
      </c>
      <c r="Q3363" s="9" t="str">
        <f t="shared" si="104"/>
        <v>theater</v>
      </c>
      <c r="R3363" s="9" t="str">
        <f t="shared" si="105"/>
        <v>plays</v>
      </c>
    </row>
    <row r="3364" spans="1:18" ht="45" x14ac:dyDescent="0.25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8271</v>
      </c>
      <c r="O3364" s="6">
        <f>Table1[[#This Row],[pledged]]/Table1[[#This Row],[goal]]*100</f>
        <v>218.00000000000003</v>
      </c>
      <c r="P3364" s="8">
        <f>Table1[[#This Row],[pledged]]/Table1[[#This Row],[backers_count]]</f>
        <v>54.5</v>
      </c>
      <c r="Q3364" s="9" t="str">
        <f t="shared" si="104"/>
        <v>theater</v>
      </c>
      <c r="R3364" s="9" t="str">
        <f t="shared" si="105"/>
        <v>plays</v>
      </c>
    </row>
    <row r="3365" spans="1:18" ht="60" x14ac:dyDescent="0.25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8271</v>
      </c>
      <c r="O3365" s="6">
        <f>Table1[[#This Row],[pledged]]/Table1[[#This Row],[goal]]*100</f>
        <v>101.41935483870968</v>
      </c>
      <c r="P3365" s="8">
        <f>Table1[[#This Row],[pledged]]/Table1[[#This Row],[backers_count]]</f>
        <v>302.30769230769232</v>
      </c>
      <c r="Q3365" s="9" t="str">
        <f t="shared" si="104"/>
        <v>theater</v>
      </c>
      <c r="R3365" s="9" t="str">
        <f t="shared" si="105"/>
        <v>plays</v>
      </c>
    </row>
    <row r="3366" spans="1:18" ht="60" x14ac:dyDescent="0.25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8271</v>
      </c>
      <c r="O3366" s="6">
        <f>Table1[[#This Row],[pledged]]/Table1[[#This Row],[goal]]*100</f>
        <v>105.93333333333332</v>
      </c>
      <c r="P3366" s="8">
        <f>Table1[[#This Row],[pledged]]/Table1[[#This Row],[backers_count]]</f>
        <v>44.138888888888886</v>
      </c>
      <c r="Q3366" s="9" t="str">
        <f t="shared" si="104"/>
        <v>theater</v>
      </c>
      <c r="R3366" s="9" t="str">
        <f t="shared" si="105"/>
        <v>plays</v>
      </c>
    </row>
    <row r="3367" spans="1:18" ht="60" x14ac:dyDescent="0.25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8271</v>
      </c>
      <c r="O3367" s="6">
        <f>Table1[[#This Row],[pledged]]/Table1[[#This Row],[goal]]*100</f>
        <v>104</v>
      </c>
      <c r="P3367" s="8">
        <f>Table1[[#This Row],[pledged]]/Table1[[#This Row],[backers_count]]</f>
        <v>866.66666666666663</v>
      </c>
      <c r="Q3367" s="9" t="str">
        <f t="shared" si="104"/>
        <v>theater</v>
      </c>
      <c r="R3367" s="9" t="str">
        <f t="shared" si="105"/>
        <v>plays</v>
      </c>
    </row>
    <row r="3368" spans="1:18" ht="45" x14ac:dyDescent="0.25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8271</v>
      </c>
      <c r="O3368" s="6">
        <f>Table1[[#This Row],[pledged]]/Table1[[#This Row],[goal]]*100</f>
        <v>221</v>
      </c>
      <c r="P3368" s="8">
        <f>Table1[[#This Row],[pledged]]/Table1[[#This Row],[backers_count]]</f>
        <v>61.388888888888886</v>
      </c>
      <c r="Q3368" s="9" t="str">
        <f t="shared" si="104"/>
        <v>theater</v>
      </c>
      <c r="R3368" s="9" t="str">
        <f t="shared" si="105"/>
        <v>plays</v>
      </c>
    </row>
    <row r="3369" spans="1:18" ht="60" x14ac:dyDescent="0.25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8271</v>
      </c>
      <c r="O3369" s="6">
        <f>Table1[[#This Row],[pledged]]/Table1[[#This Row],[goal]]*100</f>
        <v>118.66666666666667</v>
      </c>
      <c r="P3369" s="8">
        <f>Table1[[#This Row],[pledged]]/Table1[[#This Row],[backers_count]]</f>
        <v>29.666666666666668</v>
      </c>
      <c r="Q3369" s="9" t="str">
        <f t="shared" si="104"/>
        <v>theater</v>
      </c>
      <c r="R3369" s="9" t="str">
        <f t="shared" si="105"/>
        <v>plays</v>
      </c>
    </row>
    <row r="3370" spans="1:18" ht="45" x14ac:dyDescent="0.25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8271</v>
      </c>
      <c r="O3370" s="6">
        <f>Table1[[#This Row],[pledged]]/Table1[[#This Row],[goal]]*100</f>
        <v>104.60000000000001</v>
      </c>
      <c r="P3370" s="8">
        <f>Table1[[#This Row],[pledged]]/Table1[[#This Row],[backers_count]]</f>
        <v>45.478260869565219</v>
      </c>
      <c r="Q3370" s="9" t="str">
        <f t="shared" si="104"/>
        <v>theater</v>
      </c>
      <c r="R3370" s="9" t="str">
        <f t="shared" si="105"/>
        <v>plays</v>
      </c>
    </row>
    <row r="3371" spans="1:18" ht="45" x14ac:dyDescent="0.25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8271</v>
      </c>
      <c r="O3371" s="6">
        <f>Table1[[#This Row],[pledged]]/Table1[[#This Row],[goal]]*100</f>
        <v>103.89999999999999</v>
      </c>
      <c r="P3371" s="8">
        <f>Table1[[#This Row],[pledged]]/Table1[[#This Row],[backers_count]]</f>
        <v>96.203703703703709</v>
      </c>
      <c r="Q3371" s="9" t="str">
        <f t="shared" si="104"/>
        <v>theater</v>
      </c>
      <c r="R3371" s="9" t="str">
        <f t="shared" si="105"/>
        <v>plays</v>
      </c>
    </row>
    <row r="3372" spans="1:18" ht="30" x14ac:dyDescent="0.25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8271</v>
      </c>
      <c r="O3372" s="6">
        <f>Table1[[#This Row],[pledged]]/Table1[[#This Row],[goal]]*100</f>
        <v>117.73333333333333</v>
      </c>
      <c r="P3372" s="8">
        <f>Table1[[#This Row],[pledged]]/Table1[[#This Row],[backers_count]]</f>
        <v>67.92307692307692</v>
      </c>
      <c r="Q3372" s="9" t="str">
        <f t="shared" si="104"/>
        <v>theater</v>
      </c>
      <c r="R3372" s="9" t="str">
        <f t="shared" si="105"/>
        <v>plays</v>
      </c>
    </row>
    <row r="3373" spans="1:18" ht="45" x14ac:dyDescent="0.25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8271</v>
      </c>
      <c r="O3373" s="6">
        <f>Table1[[#This Row],[pledged]]/Table1[[#This Row],[goal]]*100</f>
        <v>138.5</v>
      </c>
      <c r="P3373" s="8">
        <f>Table1[[#This Row],[pledged]]/Table1[[#This Row],[backers_count]]</f>
        <v>30.777777777777779</v>
      </c>
      <c r="Q3373" s="9" t="str">
        <f t="shared" si="104"/>
        <v>theater</v>
      </c>
      <c r="R3373" s="9" t="str">
        <f t="shared" si="105"/>
        <v>plays</v>
      </c>
    </row>
    <row r="3374" spans="1:18" ht="45" x14ac:dyDescent="0.25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8271</v>
      </c>
      <c r="O3374" s="6">
        <f>Table1[[#This Row],[pledged]]/Table1[[#This Row],[goal]]*100</f>
        <v>103.49999999999999</v>
      </c>
      <c r="P3374" s="8">
        <f>Table1[[#This Row],[pledged]]/Table1[[#This Row],[backers_count]]</f>
        <v>38.333333333333336</v>
      </c>
      <c r="Q3374" s="9" t="str">
        <f t="shared" si="104"/>
        <v>theater</v>
      </c>
      <c r="R3374" s="9" t="str">
        <f t="shared" si="105"/>
        <v>plays</v>
      </c>
    </row>
    <row r="3375" spans="1:18" ht="60" x14ac:dyDescent="0.25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8271</v>
      </c>
      <c r="O3375" s="6">
        <f>Table1[[#This Row],[pledged]]/Table1[[#This Row],[goal]]*100</f>
        <v>100.25</v>
      </c>
      <c r="P3375" s="8">
        <f>Table1[[#This Row],[pledged]]/Table1[[#This Row],[backers_count]]</f>
        <v>66.833333333333329</v>
      </c>
      <c r="Q3375" s="9" t="str">
        <f t="shared" si="104"/>
        <v>theater</v>
      </c>
      <c r="R3375" s="9" t="str">
        <f t="shared" si="105"/>
        <v>plays</v>
      </c>
    </row>
    <row r="3376" spans="1:18" ht="45" x14ac:dyDescent="0.25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8271</v>
      </c>
      <c r="O3376" s="6">
        <f>Table1[[#This Row],[pledged]]/Table1[[#This Row],[goal]]*100</f>
        <v>106.57142857142856</v>
      </c>
      <c r="P3376" s="8">
        <f>Table1[[#This Row],[pledged]]/Table1[[#This Row],[backers_count]]</f>
        <v>71.730769230769226</v>
      </c>
      <c r="Q3376" s="9" t="str">
        <f t="shared" si="104"/>
        <v>theater</v>
      </c>
      <c r="R3376" s="9" t="str">
        <f t="shared" si="105"/>
        <v>plays</v>
      </c>
    </row>
    <row r="3377" spans="1:18" ht="45" x14ac:dyDescent="0.25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8271</v>
      </c>
      <c r="O3377" s="6">
        <f>Table1[[#This Row],[pledged]]/Table1[[#This Row],[goal]]*100</f>
        <v>100</v>
      </c>
      <c r="P3377" s="8">
        <f>Table1[[#This Row],[pledged]]/Table1[[#This Row],[backers_count]]</f>
        <v>176.47058823529412</v>
      </c>
      <c r="Q3377" s="9" t="str">
        <f t="shared" si="104"/>
        <v>theater</v>
      </c>
      <c r="R3377" s="9" t="str">
        <f t="shared" si="105"/>
        <v>plays</v>
      </c>
    </row>
    <row r="3378" spans="1:18" ht="60" x14ac:dyDescent="0.25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8271</v>
      </c>
      <c r="O3378" s="6">
        <f>Table1[[#This Row],[pledged]]/Table1[[#This Row],[goal]]*100</f>
        <v>100.01249999999999</v>
      </c>
      <c r="P3378" s="8">
        <f>Table1[[#This Row],[pledged]]/Table1[[#This Row],[backers_count]]</f>
        <v>421.10526315789474</v>
      </c>
      <c r="Q3378" s="9" t="str">
        <f t="shared" si="104"/>
        <v>theater</v>
      </c>
      <c r="R3378" s="9" t="str">
        <f t="shared" si="105"/>
        <v>plays</v>
      </c>
    </row>
    <row r="3379" spans="1:18" ht="60" x14ac:dyDescent="0.25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8271</v>
      </c>
      <c r="O3379" s="6">
        <f>Table1[[#This Row],[pledged]]/Table1[[#This Row],[goal]]*100</f>
        <v>101.05</v>
      </c>
      <c r="P3379" s="8">
        <f>Table1[[#This Row],[pledged]]/Table1[[#This Row],[backers_count]]</f>
        <v>104.98701298701299</v>
      </c>
      <c r="Q3379" s="9" t="str">
        <f t="shared" si="104"/>
        <v>theater</v>
      </c>
      <c r="R3379" s="9" t="str">
        <f t="shared" si="105"/>
        <v>plays</v>
      </c>
    </row>
    <row r="3380" spans="1:18" ht="60" x14ac:dyDescent="0.25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8271</v>
      </c>
      <c r="O3380" s="6">
        <f>Table1[[#This Row],[pledged]]/Table1[[#This Row],[goal]]*100</f>
        <v>107.63636363636364</v>
      </c>
      <c r="P3380" s="8">
        <f>Table1[[#This Row],[pledged]]/Table1[[#This Row],[backers_count]]</f>
        <v>28.19047619047619</v>
      </c>
      <c r="Q3380" s="9" t="str">
        <f t="shared" si="104"/>
        <v>theater</v>
      </c>
      <c r="R3380" s="9" t="str">
        <f t="shared" si="105"/>
        <v>plays</v>
      </c>
    </row>
    <row r="3381" spans="1:18" ht="60" x14ac:dyDescent="0.25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8271</v>
      </c>
      <c r="O3381" s="6">
        <f>Table1[[#This Row],[pledged]]/Table1[[#This Row],[goal]]*100</f>
        <v>103.64999999999999</v>
      </c>
      <c r="P3381" s="8">
        <f>Table1[[#This Row],[pledged]]/Table1[[#This Row],[backers_count]]</f>
        <v>54.55263157894737</v>
      </c>
      <c r="Q3381" s="9" t="str">
        <f t="shared" si="104"/>
        <v>theater</v>
      </c>
      <c r="R3381" s="9" t="str">
        <f t="shared" si="105"/>
        <v>plays</v>
      </c>
    </row>
    <row r="3382" spans="1:18" ht="60" x14ac:dyDescent="0.25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8271</v>
      </c>
      <c r="O3382" s="6">
        <f>Table1[[#This Row],[pledged]]/Table1[[#This Row],[goal]]*100</f>
        <v>104.43333333333334</v>
      </c>
      <c r="P3382" s="8">
        <f>Table1[[#This Row],[pledged]]/Table1[[#This Row],[backers_count]]</f>
        <v>111.89285714285714</v>
      </c>
      <c r="Q3382" s="9" t="str">
        <f t="shared" si="104"/>
        <v>theater</v>
      </c>
      <c r="R3382" s="9" t="str">
        <f t="shared" si="105"/>
        <v>plays</v>
      </c>
    </row>
    <row r="3383" spans="1:18" ht="60" x14ac:dyDescent="0.25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8271</v>
      </c>
      <c r="O3383" s="6">
        <f>Table1[[#This Row],[pledged]]/Table1[[#This Row],[goal]]*100</f>
        <v>102.25</v>
      </c>
      <c r="P3383" s="8">
        <f>Table1[[#This Row],[pledged]]/Table1[[#This Row],[backers_count]]</f>
        <v>85.208333333333329</v>
      </c>
      <c r="Q3383" s="9" t="str">
        <f t="shared" si="104"/>
        <v>theater</v>
      </c>
      <c r="R3383" s="9" t="str">
        <f t="shared" si="105"/>
        <v>plays</v>
      </c>
    </row>
    <row r="3384" spans="1:18" ht="60" x14ac:dyDescent="0.25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8271</v>
      </c>
      <c r="O3384" s="6">
        <f>Table1[[#This Row],[pledged]]/Table1[[#This Row],[goal]]*100</f>
        <v>100.74285714285713</v>
      </c>
      <c r="P3384" s="8">
        <f>Table1[[#This Row],[pledged]]/Table1[[#This Row],[backers_count]]</f>
        <v>76.652173913043484</v>
      </c>
      <c r="Q3384" s="9" t="str">
        <f t="shared" si="104"/>
        <v>theater</v>
      </c>
      <c r="R3384" s="9" t="str">
        <f t="shared" si="105"/>
        <v>plays</v>
      </c>
    </row>
    <row r="3385" spans="1:18" ht="60" x14ac:dyDescent="0.25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8271</v>
      </c>
      <c r="O3385" s="6">
        <f>Table1[[#This Row],[pledged]]/Table1[[#This Row],[goal]]*100</f>
        <v>111.71428571428572</v>
      </c>
      <c r="P3385" s="8">
        <f>Table1[[#This Row],[pledged]]/Table1[[#This Row],[backers_count]]</f>
        <v>65.166666666666671</v>
      </c>
      <c r="Q3385" s="9" t="str">
        <f t="shared" si="104"/>
        <v>theater</v>
      </c>
      <c r="R3385" s="9" t="str">
        <f t="shared" si="105"/>
        <v>plays</v>
      </c>
    </row>
    <row r="3386" spans="1:18" ht="60" x14ac:dyDescent="0.25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8271</v>
      </c>
      <c r="O3386" s="6">
        <f>Table1[[#This Row],[pledged]]/Table1[[#This Row],[goal]]*100</f>
        <v>100.01100000000001</v>
      </c>
      <c r="P3386" s="8">
        <f>Table1[[#This Row],[pledged]]/Table1[[#This Row],[backers_count]]</f>
        <v>93.760312499999998</v>
      </c>
      <c r="Q3386" s="9" t="str">
        <f t="shared" si="104"/>
        <v>theater</v>
      </c>
      <c r="R3386" s="9" t="str">
        <f t="shared" si="105"/>
        <v>plays</v>
      </c>
    </row>
    <row r="3387" spans="1:18" ht="60" x14ac:dyDescent="0.25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8271</v>
      </c>
      <c r="O3387" s="6">
        <f>Table1[[#This Row],[pledged]]/Table1[[#This Row],[goal]]*100</f>
        <v>100</v>
      </c>
      <c r="P3387" s="8">
        <f>Table1[[#This Row],[pledged]]/Table1[[#This Row],[backers_count]]</f>
        <v>133.33333333333334</v>
      </c>
      <c r="Q3387" s="9" t="str">
        <f t="shared" si="104"/>
        <v>theater</v>
      </c>
      <c r="R3387" s="9" t="str">
        <f t="shared" si="105"/>
        <v>plays</v>
      </c>
    </row>
    <row r="3388" spans="1:18" ht="60" x14ac:dyDescent="0.25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8271</v>
      </c>
      <c r="O3388" s="6">
        <f>Table1[[#This Row],[pledged]]/Table1[[#This Row],[goal]]*100</f>
        <v>105</v>
      </c>
      <c r="P3388" s="8">
        <f>Table1[[#This Row],[pledged]]/Table1[[#This Row],[backers_count]]</f>
        <v>51.219512195121951</v>
      </c>
      <c r="Q3388" s="9" t="str">
        <f t="shared" si="104"/>
        <v>theater</v>
      </c>
      <c r="R3388" s="9" t="str">
        <f t="shared" si="105"/>
        <v>plays</v>
      </c>
    </row>
    <row r="3389" spans="1:18" ht="60" x14ac:dyDescent="0.25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8271</v>
      </c>
      <c r="O3389" s="6">
        <f>Table1[[#This Row],[pledged]]/Table1[[#This Row],[goal]]*100</f>
        <v>116.86666666666667</v>
      </c>
      <c r="P3389" s="8">
        <f>Table1[[#This Row],[pledged]]/Table1[[#This Row],[backers_count]]</f>
        <v>100.17142857142858</v>
      </c>
      <c r="Q3389" s="9" t="str">
        <f t="shared" si="104"/>
        <v>theater</v>
      </c>
      <c r="R3389" s="9" t="str">
        <f t="shared" si="105"/>
        <v>plays</v>
      </c>
    </row>
    <row r="3390" spans="1:18" ht="60" x14ac:dyDescent="0.25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8271</v>
      </c>
      <c r="O3390" s="6">
        <f>Table1[[#This Row],[pledged]]/Table1[[#This Row],[goal]]*100</f>
        <v>103.8</v>
      </c>
      <c r="P3390" s="8">
        <f>Table1[[#This Row],[pledged]]/Table1[[#This Row],[backers_count]]</f>
        <v>34.6</v>
      </c>
      <c r="Q3390" s="9" t="str">
        <f t="shared" si="104"/>
        <v>theater</v>
      </c>
      <c r="R3390" s="9" t="str">
        <f t="shared" si="105"/>
        <v>plays</v>
      </c>
    </row>
    <row r="3391" spans="1:18" ht="45" x14ac:dyDescent="0.25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8271</v>
      </c>
      <c r="O3391" s="6">
        <f>Table1[[#This Row],[pledged]]/Table1[[#This Row],[goal]]*100</f>
        <v>114.5</v>
      </c>
      <c r="P3391" s="8">
        <f>Table1[[#This Row],[pledged]]/Table1[[#This Row],[backers_count]]</f>
        <v>184.67741935483872</v>
      </c>
      <c r="Q3391" s="9" t="str">
        <f t="shared" si="104"/>
        <v>theater</v>
      </c>
      <c r="R3391" s="9" t="str">
        <f t="shared" si="105"/>
        <v>plays</v>
      </c>
    </row>
    <row r="3392" spans="1:18" ht="60" x14ac:dyDescent="0.25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8271</v>
      </c>
      <c r="O3392" s="6">
        <f>Table1[[#This Row],[pledged]]/Table1[[#This Row],[goal]]*100</f>
        <v>102.4</v>
      </c>
      <c r="P3392" s="8">
        <f>Table1[[#This Row],[pledged]]/Table1[[#This Row],[backers_count]]</f>
        <v>69.818181818181813</v>
      </c>
      <c r="Q3392" s="9" t="str">
        <f t="shared" si="104"/>
        <v>theater</v>
      </c>
      <c r="R3392" s="9" t="str">
        <f t="shared" si="105"/>
        <v>plays</v>
      </c>
    </row>
    <row r="3393" spans="1:18" ht="60" x14ac:dyDescent="0.25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8271</v>
      </c>
      <c r="O3393" s="6">
        <f>Table1[[#This Row],[pledged]]/Table1[[#This Row],[goal]]*100</f>
        <v>223</v>
      </c>
      <c r="P3393" s="8">
        <f>Table1[[#This Row],[pledged]]/Table1[[#This Row],[backers_count]]</f>
        <v>61.944444444444443</v>
      </c>
      <c r="Q3393" s="9" t="str">
        <f t="shared" si="104"/>
        <v>theater</v>
      </c>
      <c r="R3393" s="9" t="str">
        <f t="shared" si="105"/>
        <v>plays</v>
      </c>
    </row>
    <row r="3394" spans="1:18" ht="60" x14ac:dyDescent="0.25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8271</v>
      </c>
      <c r="O3394" s="6">
        <f>Table1[[#This Row],[pledged]]/Table1[[#This Row],[goal]]*100</f>
        <v>100</v>
      </c>
      <c r="P3394" s="8">
        <f>Table1[[#This Row],[pledged]]/Table1[[#This Row],[backers_count]]</f>
        <v>41.666666666666664</v>
      </c>
      <c r="Q3394" s="9" t="str">
        <f t="shared" ref="Q3394:Q3457" si="106">LEFT($N3394,SEARCH("/",$N3394)-1)</f>
        <v>theater</v>
      </c>
      <c r="R3394" s="9" t="str">
        <f t="shared" ref="R3394:R3457" si="107">RIGHT(N3394,LEN(N3394)-SEARCH("/",N3394))</f>
        <v>plays</v>
      </c>
    </row>
    <row r="3395" spans="1:18" ht="45" x14ac:dyDescent="0.25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8271</v>
      </c>
      <c r="O3395" s="6">
        <f>Table1[[#This Row],[pledged]]/Table1[[#This Row],[goal]]*100</f>
        <v>105.80000000000001</v>
      </c>
      <c r="P3395" s="8">
        <f>Table1[[#This Row],[pledged]]/Table1[[#This Row],[backers_count]]</f>
        <v>36.06818181818182</v>
      </c>
      <c r="Q3395" s="9" t="str">
        <f t="shared" si="106"/>
        <v>theater</v>
      </c>
      <c r="R3395" s="9" t="str">
        <f t="shared" si="107"/>
        <v>plays</v>
      </c>
    </row>
    <row r="3396" spans="1:18" ht="60" x14ac:dyDescent="0.25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8271</v>
      </c>
      <c r="O3396" s="6">
        <f>Table1[[#This Row],[pledged]]/Table1[[#This Row],[goal]]*100</f>
        <v>142.36363636363635</v>
      </c>
      <c r="P3396" s="8">
        <f>Table1[[#This Row],[pledged]]/Table1[[#This Row],[backers_count]]</f>
        <v>29</v>
      </c>
      <c r="Q3396" s="9" t="str">
        <f t="shared" si="106"/>
        <v>theater</v>
      </c>
      <c r="R3396" s="9" t="str">
        <f t="shared" si="107"/>
        <v>plays</v>
      </c>
    </row>
    <row r="3397" spans="1:18" ht="30" x14ac:dyDescent="0.25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8271</v>
      </c>
      <c r="O3397" s="6">
        <f>Table1[[#This Row],[pledged]]/Table1[[#This Row],[goal]]*100</f>
        <v>184</v>
      </c>
      <c r="P3397" s="8">
        <f>Table1[[#This Row],[pledged]]/Table1[[#This Row],[backers_count]]</f>
        <v>24.210526315789473</v>
      </c>
      <c r="Q3397" s="9" t="str">
        <f t="shared" si="106"/>
        <v>theater</v>
      </c>
      <c r="R3397" s="9" t="str">
        <f t="shared" si="107"/>
        <v>plays</v>
      </c>
    </row>
    <row r="3398" spans="1:18" ht="45" x14ac:dyDescent="0.25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8271</v>
      </c>
      <c r="O3398" s="6">
        <f>Table1[[#This Row],[pledged]]/Table1[[#This Row],[goal]]*100</f>
        <v>104.33333333333333</v>
      </c>
      <c r="P3398" s="8">
        <f>Table1[[#This Row],[pledged]]/Table1[[#This Row],[backers_count]]</f>
        <v>55.892857142857146</v>
      </c>
      <c r="Q3398" s="9" t="str">
        <f t="shared" si="106"/>
        <v>theater</v>
      </c>
      <c r="R3398" s="9" t="str">
        <f t="shared" si="107"/>
        <v>plays</v>
      </c>
    </row>
    <row r="3399" spans="1:18" ht="30" x14ac:dyDescent="0.25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8271</v>
      </c>
      <c r="O3399" s="6">
        <f>Table1[[#This Row],[pledged]]/Table1[[#This Row],[goal]]*100</f>
        <v>112.00000000000001</v>
      </c>
      <c r="P3399" s="8">
        <f>Table1[[#This Row],[pledged]]/Table1[[#This Row],[backers_count]]</f>
        <v>11.666666666666666</v>
      </c>
      <c r="Q3399" s="9" t="str">
        <f t="shared" si="106"/>
        <v>theater</v>
      </c>
      <c r="R3399" s="9" t="str">
        <f t="shared" si="107"/>
        <v>plays</v>
      </c>
    </row>
    <row r="3400" spans="1:18" ht="60" x14ac:dyDescent="0.25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8271</v>
      </c>
      <c r="O3400" s="6">
        <f>Table1[[#This Row],[pledged]]/Table1[[#This Row],[goal]]*100</f>
        <v>111.07499999999999</v>
      </c>
      <c r="P3400" s="8">
        <f>Table1[[#This Row],[pledged]]/Table1[[#This Row],[backers_count]]</f>
        <v>68.353846153846149</v>
      </c>
      <c r="Q3400" s="9" t="str">
        <f t="shared" si="106"/>
        <v>theater</v>
      </c>
      <c r="R3400" s="9" t="str">
        <f t="shared" si="107"/>
        <v>plays</v>
      </c>
    </row>
    <row r="3401" spans="1:18" ht="45" x14ac:dyDescent="0.25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8271</v>
      </c>
      <c r="O3401" s="6">
        <f>Table1[[#This Row],[pledged]]/Table1[[#This Row],[goal]]*100</f>
        <v>103.75000000000001</v>
      </c>
      <c r="P3401" s="8">
        <f>Table1[[#This Row],[pledged]]/Table1[[#This Row],[backers_count]]</f>
        <v>27.065217391304348</v>
      </c>
      <c r="Q3401" s="9" t="str">
        <f t="shared" si="106"/>
        <v>theater</v>
      </c>
      <c r="R3401" s="9" t="str">
        <f t="shared" si="107"/>
        <v>plays</v>
      </c>
    </row>
    <row r="3402" spans="1:18" ht="60" x14ac:dyDescent="0.25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8271</v>
      </c>
      <c r="O3402" s="6">
        <f>Table1[[#This Row],[pledged]]/Table1[[#This Row],[goal]]*100</f>
        <v>100.41</v>
      </c>
      <c r="P3402" s="8">
        <f>Table1[[#This Row],[pledged]]/Table1[[#This Row],[backers_count]]</f>
        <v>118.12941176470588</v>
      </c>
      <c r="Q3402" s="9" t="str">
        <f t="shared" si="106"/>
        <v>theater</v>
      </c>
      <c r="R3402" s="9" t="str">
        <f t="shared" si="107"/>
        <v>plays</v>
      </c>
    </row>
    <row r="3403" spans="1:18" ht="60" x14ac:dyDescent="0.25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8271</v>
      </c>
      <c r="O3403" s="6">
        <f>Table1[[#This Row],[pledged]]/Table1[[#This Row],[goal]]*100</f>
        <v>101.86206896551724</v>
      </c>
      <c r="P3403" s="8">
        <f>Table1[[#This Row],[pledged]]/Table1[[#This Row],[backers_count]]</f>
        <v>44.757575757575758</v>
      </c>
      <c r="Q3403" s="9" t="str">
        <f t="shared" si="106"/>
        <v>theater</v>
      </c>
      <c r="R3403" s="9" t="str">
        <f t="shared" si="107"/>
        <v>plays</v>
      </c>
    </row>
    <row r="3404" spans="1:18" ht="45" x14ac:dyDescent="0.25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8271</v>
      </c>
      <c r="O3404" s="6">
        <f>Table1[[#This Row],[pledged]]/Table1[[#This Row],[goal]]*100</f>
        <v>109.76666666666665</v>
      </c>
      <c r="P3404" s="8">
        <f>Table1[[#This Row],[pledged]]/Table1[[#This Row],[backers_count]]</f>
        <v>99.787878787878782</v>
      </c>
      <c r="Q3404" s="9" t="str">
        <f t="shared" si="106"/>
        <v>theater</v>
      </c>
      <c r="R3404" s="9" t="str">
        <f t="shared" si="107"/>
        <v>plays</v>
      </c>
    </row>
    <row r="3405" spans="1:18" ht="45" x14ac:dyDescent="0.25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8271</v>
      </c>
      <c r="O3405" s="6">
        <f>Table1[[#This Row],[pledged]]/Table1[[#This Row],[goal]]*100</f>
        <v>100</v>
      </c>
      <c r="P3405" s="8">
        <f>Table1[[#This Row],[pledged]]/Table1[[#This Row],[backers_count]]</f>
        <v>117.64705882352941</v>
      </c>
      <c r="Q3405" s="9" t="str">
        <f t="shared" si="106"/>
        <v>theater</v>
      </c>
      <c r="R3405" s="9" t="str">
        <f t="shared" si="107"/>
        <v>plays</v>
      </c>
    </row>
    <row r="3406" spans="1:18" ht="60" x14ac:dyDescent="0.25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8271</v>
      </c>
      <c r="O3406" s="6">
        <f>Table1[[#This Row],[pledged]]/Table1[[#This Row],[goal]]*100</f>
        <v>122</v>
      </c>
      <c r="P3406" s="8">
        <f>Table1[[#This Row],[pledged]]/Table1[[#This Row],[backers_count]]</f>
        <v>203.33333333333334</v>
      </c>
      <c r="Q3406" s="9" t="str">
        <f t="shared" si="106"/>
        <v>theater</v>
      </c>
      <c r="R3406" s="9" t="str">
        <f t="shared" si="107"/>
        <v>plays</v>
      </c>
    </row>
    <row r="3407" spans="1:18" ht="45" x14ac:dyDescent="0.25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8271</v>
      </c>
      <c r="O3407" s="6">
        <f>Table1[[#This Row],[pledged]]/Table1[[#This Row],[goal]]*100</f>
        <v>137.57142857142856</v>
      </c>
      <c r="P3407" s="8">
        <f>Table1[[#This Row],[pledged]]/Table1[[#This Row],[backers_count]]</f>
        <v>28.323529411764707</v>
      </c>
      <c r="Q3407" s="9" t="str">
        <f t="shared" si="106"/>
        <v>theater</v>
      </c>
      <c r="R3407" s="9" t="str">
        <f t="shared" si="107"/>
        <v>plays</v>
      </c>
    </row>
    <row r="3408" spans="1:18" ht="45" x14ac:dyDescent="0.25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8271</v>
      </c>
      <c r="O3408" s="6">
        <f>Table1[[#This Row],[pledged]]/Table1[[#This Row],[goal]]*100</f>
        <v>100.31000000000002</v>
      </c>
      <c r="P3408" s="8">
        <f>Table1[[#This Row],[pledged]]/Table1[[#This Row],[backers_count]]</f>
        <v>110.23076923076923</v>
      </c>
      <c r="Q3408" s="9" t="str">
        <f t="shared" si="106"/>
        <v>theater</v>
      </c>
      <c r="R3408" s="9" t="str">
        <f t="shared" si="107"/>
        <v>plays</v>
      </c>
    </row>
    <row r="3409" spans="1:18" ht="60" x14ac:dyDescent="0.25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8271</v>
      </c>
      <c r="O3409" s="6">
        <f>Table1[[#This Row],[pledged]]/Table1[[#This Row],[goal]]*100</f>
        <v>107.1</v>
      </c>
      <c r="P3409" s="8">
        <f>Table1[[#This Row],[pledged]]/Table1[[#This Row],[backers_count]]</f>
        <v>31.970149253731343</v>
      </c>
      <c r="Q3409" s="9" t="str">
        <f t="shared" si="106"/>
        <v>theater</v>
      </c>
      <c r="R3409" s="9" t="str">
        <f t="shared" si="107"/>
        <v>plays</v>
      </c>
    </row>
    <row r="3410" spans="1:18" ht="45" x14ac:dyDescent="0.25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8271</v>
      </c>
      <c r="O3410" s="6">
        <f>Table1[[#This Row],[pledged]]/Table1[[#This Row],[goal]]*100</f>
        <v>211</v>
      </c>
      <c r="P3410" s="8">
        <f>Table1[[#This Row],[pledged]]/Table1[[#This Row],[backers_count]]</f>
        <v>58.611111111111114</v>
      </c>
      <c r="Q3410" s="9" t="str">
        <f t="shared" si="106"/>
        <v>theater</v>
      </c>
      <c r="R3410" s="9" t="str">
        <f t="shared" si="107"/>
        <v>plays</v>
      </c>
    </row>
    <row r="3411" spans="1:18" ht="45" x14ac:dyDescent="0.25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8271</v>
      </c>
      <c r="O3411" s="6">
        <f>Table1[[#This Row],[pledged]]/Table1[[#This Row],[goal]]*100</f>
        <v>123.6</v>
      </c>
      <c r="P3411" s="8">
        <f>Table1[[#This Row],[pledged]]/Table1[[#This Row],[backers_count]]</f>
        <v>29.428571428571427</v>
      </c>
      <c r="Q3411" s="9" t="str">
        <f t="shared" si="106"/>
        <v>theater</v>
      </c>
      <c r="R3411" s="9" t="str">
        <f t="shared" si="107"/>
        <v>plays</v>
      </c>
    </row>
    <row r="3412" spans="1:18" ht="60" x14ac:dyDescent="0.25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8271</v>
      </c>
      <c r="O3412" s="6">
        <f>Table1[[#This Row],[pledged]]/Table1[[#This Row],[goal]]*100</f>
        <v>108.5</v>
      </c>
      <c r="P3412" s="8">
        <f>Table1[[#This Row],[pledged]]/Table1[[#This Row],[backers_count]]</f>
        <v>81.375</v>
      </c>
      <c r="Q3412" s="9" t="str">
        <f t="shared" si="106"/>
        <v>theater</v>
      </c>
      <c r="R3412" s="9" t="str">
        <f t="shared" si="107"/>
        <v>plays</v>
      </c>
    </row>
    <row r="3413" spans="1:18" ht="60" x14ac:dyDescent="0.25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8271</v>
      </c>
      <c r="O3413" s="6">
        <f>Table1[[#This Row],[pledged]]/Table1[[#This Row],[goal]]*100</f>
        <v>103.56666666666668</v>
      </c>
      <c r="P3413" s="8">
        <f>Table1[[#This Row],[pledged]]/Table1[[#This Row],[backers_count]]</f>
        <v>199.16666666666666</v>
      </c>
      <c r="Q3413" s="9" t="str">
        <f t="shared" si="106"/>
        <v>theater</v>
      </c>
      <c r="R3413" s="9" t="str">
        <f t="shared" si="107"/>
        <v>plays</v>
      </c>
    </row>
    <row r="3414" spans="1:18" ht="45" x14ac:dyDescent="0.25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8271</v>
      </c>
      <c r="O3414" s="6">
        <f>Table1[[#This Row],[pledged]]/Table1[[#This Row],[goal]]*100</f>
        <v>100</v>
      </c>
      <c r="P3414" s="8">
        <f>Table1[[#This Row],[pledged]]/Table1[[#This Row],[backers_count]]</f>
        <v>115.38461538461539</v>
      </c>
      <c r="Q3414" s="9" t="str">
        <f t="shared" si="106"/>
        <v>theater</v>
      </c>
      <c r="R3414" s="9" t="str">
        <f t="shared" si="107"/>
        <v>plays</v>
      </c>
    </row>
    <row r="3415" spans="1:18" ht="60" x14ac:dyDescent="0.25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8271</v>
      </c>
      <c r="O3415" s="6">
        <f>Table1[[#This Row],[pledged]]/Table1[[#This Row],[goal]]*100</f>
        <v>130</v>
      </c>
      <c r="P3415" s="8">
        <f>Table1[[#This Row],[pledged]]/Table1[[#This Row],[backers_count]]</f>
        <v>46.428571428571431</v>
      </c>
      <c r="Q3415" s="9" t="str">
        <f t="shared" si="106"/>
        <v>theater</v>
      </c>
      <c r="R3415" s="9" t="str">
        <f t="shared" si="107"/>
        <v>plays</v>
      </c>
    </row>
    <row r="3416" spans="1:18" ht="45" x14ac:dyDescent="0.25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8271</v>
      </c>
      <c r="O3416" s="6">
        <f>Table1[[#This Row],[pledged]]/Table1[[#This Row],[goal]]*100</f>
        <v>103.49999999999999</v>
      </c>
      <c r="P3416" s="8">
        <f>Table1[[#This Row],[pledged]]/Table1[[#This Row],[backers_count]]</f>
        <v>70.568181818181813</v>
      </c>
      <c r="Q3416" s="9" t="str">
        <f t="shared" si="106"/>
        <v>theater</v>
      </c>
      <c r="R3416" s="9" t="str">
        <f t="shared" si="107"/>
        <v>plays</v>
      </c>
    </row>
    <row r="3417" spans="1:18" ht="45" x14ac:dyDescent="0.25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8271</v>
      </c>
      <c r="O3417" s="6">
        <f>Table1[[#This Row],[pledged]]/Table1[[#This Row],[goal]]*100</f>
        <v>100</v>
      </c>
      <c r="P3417" s="8">
        <f>Table1[[#This Row],[pledged]]/Table1[[#This Row],[backers_count]]</f>
        <v>22.222222222222221</v>
      </c>
      <c r="Q3417" s="9" t="str">
        <f t="shared" si="106"/>
        <v>theater</v>
      </c>
      <c r="R3417" s="9" t="str">
        <f t="shared" si="107"/>
        <v>plays</v>
      </c>
    </row>
    <row r="3418" spans="1:18" ht="60" x14ac:dyDescent="0.25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8271</v>
      </c>
      <c r="O3418" s="6">
        <f>Table1[[#This Row],[pledged]]/Table1[[#This Row],[goal]]*100</f>
        <v>119.6</v>
      </c>
      <c r="P3418" s="8">
        <f>Table1[[#This Row],[pledged]]/Table1[[#This Row],[backers_count]]</f>
        <v>159.46666666666667</v>
      </c>
      <c r="Q3418" s="9" t="str">
        <f t="shared" si="106"/>
        <v>theater</v>
      </c>
      <c r="R3418" s="9" t="str">
        <f t="shared" si="107"/>
        <v>plays</v>
      </c>
    </row>
    <row r="3419" spans="1:18" ht="45" x14ac:dyDescent="0.25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8271</v>
      </c>
      <c r="O3419" s="6">
        <f>Table1[[#This Row],[pledged]]/Table1[[#This Row],[goal]]*100</f>
        <v>100.00058823529412</v>
      </c>
      <c r="P3419" s="8">
        <f>Table1[[#This Row],[pledged]]/Table1[[#This Row],[backers_count]]</f>
        <v>37.777999999999999</v>
      </c>
      <c r="Q3419" s="9" t="str">
        <f t="shared" si="106"/>
        <v>theater</v>
      </c>
      <c r="R3419" s="9" t="str">
        <f t="shared" si="107"/>
        <v>plays</v>
      </c>
    </row>
    <row r="3420" spans="1:18" ht="60" x14ac:dyDescent="0.25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8271</v>
      </c>
      <c r="O3420" s="6">
        <f>Table1[[#This Row],[pledged]]/Table1[[#This Row],[goal]]*100</f>
        <v>100.875</v>
      </c>
      <c r="P3420" s="8">
        <f>Table1[[#This Row],[pledged]]/Table1[[#This Row],[backers_count]]</f>
        <v>72.053571428571431</v>
      </c>
      <c r="Q3420" s="9" t="str">
        <f t="shared" si="106"/>
        <v>theater</v>
      </c>
      <c r="R3420" s="9" t="str">
        <f t="shared" si="107"/>
        <v>plays</v>
      </c>
    </row>
    <row r="3421" spans="1:18" ht="60" x14ac:dyDescent="0.25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8271</v>
      </c>
      <c r="O3421" s="6">
        <f>Table1[[#This Row],[pledged]]/Table1[[#This Row],[goal]]*100</f>
        <v>106.54545454545455</v>
      </c>
      <c r="P3421" s="8">
        <f>Table1[[#This Row],[pledged]]/Table1[[#This Row],[backers_count]]</f>
        <v>63.695652173913047</v>
      </c>
      <c r="Q3421" s="9" t="str">
        <f t="shared" si="106"/>
        <v>theater</v>
      </c>
      <c r="R3421" s="9" t="str">
        <f t="shared" si="107"/>
        <v>plays</v>
      </c>
    </row>
    <row r="3422" spans="1:18" ht="45" x14ac:dyDescent="0.25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8271</v>
      </c>
      <c r="O3422" s="6">
        <f>Table1[[#This Row],[pledged]]/Table1[[#This Row],[goal]]*100</f>
        <v>138</v>
      </c>
      <c r="P3422" s="8">
        <f>Table1[[#This Row],[pledged]]/Table1[[#This Row],[backers_count]]</f>
        <v>28.411764705882351</v>
      </c>
      <c r="Q3422" s="9" t="str">
        <f t="shared" si="106"/>
        <v>theater</v>
      </c>
      <c r="R3422" s="9" t="str">
        <f t="shared" si="107"/>
        <v>plays</v>
      </c>
    </row>
    <row r="3423" spans="1:18" ht="45" x14ac:dyDescent="0.25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8271</v>
      </c>
      <c r="O3423" s="6">
        <f>Table1[[#This Row],[pledged]]/Table1[[#This Row],[goal]]*100</f>
        <v>101.15</v>
      </c>
      <c r="P3423" s="8">
        <f>Table1[[#This Row],[pledged]]/Table1[[#This Row],[backers_count]]</f>
        <v>103.21428571428571</v>
      </c>
      <c r="Q3423" s="9" t="str">
        <f t="shared" si="106"/>
        <v>theater</v>
      </c>
      <c r="R3423" s="9" t="str">
        <f t="shared" si="107"/>
        <v>plays</v>
      </c>
    </row>
    <row r="3424" spans="1:18" ht="60" x14ac:dyDescent="0.25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8271</v>
      </c>
      <c r="O3424" s="6">
        <f>Table1[[#This Row],[pledged]]/Table1[[#This Row],[goal]]*100</f>
        <v>109.1</v>
      </c>
      <c r="P3424" s="8">
        <f>Table1[[#This Row],[pledged]]/Table1[[#This Row],[backers_count]]</f>
        <v>71.152173913043484</v>
      </c>
      <c r="Q3424" s="9" t="str">
        <f t="shared" si="106"/>
        <v>theater</v>
      </c>
      <c r="R3424" s="9" t="str">
        <f t="shared" si="107"/>
        <v>plays</v>
      </c>
    </row>
    <row r="3425" spans="1:18" ht="45" x14ac:dyDescent="0.25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8271</v>
      </c>
      <c r="O3425" s="6">
        <f>Table1[[#This Row],[pledged]]/Table1[[#This Row],[goal]]*100</f>
        <v>140</v>
      </c>
      <c r="P3425" s="8">
        <f>Table1[[#This Row],[pledged]]/Table1[[#This Row],[backers_count]]</f>
        <v>35</v>
      </c>
      <c r="Q3425" s="9" t="str">
        <f t="shared" si="106"/>
        <v>theater</v>
      </c>
      <c r="R3425" s="9" t="str">
        <f t="shared" si="107"/>
        <v>plays</v>
      </c>
    </row>
    <row r="3426" spans="1:18" ht="60" x14ac:dyDescent="0.25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8271</v>
      </c>
      <c r="O3426" s="6">
        <f>Table1[[#This Row],[pledged]]/Table1[[#This Row],[goal]]*100</f>
        <v>103.58333333333334</v>
      </c>
      <c r="P3426" s="8">
        <f>Table1[[#This Row],[pledged]]/Table1[[#This Row],[backers_count]]</f>
        <v>81.776315789473685</v>
      </c>
      <c r="Q3426" s="9" t="str">
        <f t="shared" si="106"/>
        <v>theater</v>
      </c>
      <c r="R3426" s="9" t="str">
        <f t="shared" si="107"/>
        <v>plays</v>
      </c>
    </row>
    <row r="3427" spans="1:18" ht="60" x14ac:dyDescent="0.25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8271</v>
      </c>
      <c r="O3427" s="6">
        <f>Table1[[#This Row],[pledged]]/Table1[[#This Row],[goal]]*100</f>
        <v>102.97033333333331</v>
      </c>
      <c r="P3427" s="8">
        <f>Table1[[#This Row],[pledged]]/Table1[[#This Row],[backers_count]]</f>
        <v>297.02980769230766</v>
      </c>
      <c r="Q3427" s="9" t="str">
        <f t="shared" si="106"/>
        <v>theater</v>
      </c>
      <c r="R3427" s="9" t="str">
        <f t="shared" si="107"/>
        <v>plays</v>
      </c>
    </row>
    <row r="3428" spans="1:18" ht="45" x14ac:dyDescent="0.25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8271</v>
      </c>
      <c r="O3428" s="6">
        <f>Table1[[#This Row],[pledged]]/Table1[[#This Row],[goal]]*100</f>
        <v>108.13333333333333</v>
      </c>
      <c r="P3428" s="8">
        <f>Table1[[#This Row],[pledged]]/Table1[[#This Row],[backers_count]]</f>
        <v>46.609195402298852</v>
      </c>
      <c r="Q3428" s="9" t="str">
        <f t="shared" si="106"/>
        <v>theater</v>
      </c>
      <c r="R3428" s="9" t="str">
        <f t="shared" si="107"/>
        <v>plays</v>
      </c>
    </row>
    <row r="3429" spans="1:18" ht="60" x14ac:dyDescent="0.25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8271</v>
      </c>
      <c r="O3429" s="6">
        <f>Table1[[#This Row],[pledged]]/Table1[[#This Row],[goal]]*100</f>
        <v>100</v>
      </c>
      <c r="P3429" s="8">
        <f>Table1[[#This Row],[pledged]]/Table1[[#This Row],[backers_count]]</f>
        <v>51.724137931034484</v>
      </c>
      <c r="Q3429" s="9" t="str">
        <f t="shared" si="106"/>
        <v>theater</v>
      </c>
      <c r="R3429" s="9" t="str">
        <f t="shared" si="107"/>
        <v>plays</v>
      </c>
    </row>
    <row r="3430" spans="1:18" ht="60" x14ac:dyDescent="0.25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8271</v>
      </c>
      <c r="O3430" s="6">
        <f>Table1[[#This Row],[pledged]]/Table1[[#This Row],[goal]]*100</f>
        <v>102.75000000000001</v>
      </c>
      <c r="P3430" s="8">
        <f>Table1[[#This Row],[pledged]]/Table1[[#This Row],[backers_count]]</f>
        <v>40.294117647058826</v>
      </c>
      <c r="Q3430" s="9" t="str">
        <f t="shared" si="106"/>
        <v>theater</v>
      </c>
      <c r="R3430" s="9" t="str">
        <f t="shared" si="107"/>
        <v>plays</v>
      </c>
    </row>
    <row r="3431" spans="1:18" ht="60" x14ac:dyDescent="0.25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8271</v>
      </c>
      <c r="O3431" s="6">
        <f>Table1[[#This Row],[pledged]]/Table1[[#This Row],[goal]]*100</f>
        <v>130</v>
      </c>
      <c r="P3431" s="8">
        <f>Table1[[#This Row],[pledged]]/Table1[[#This Row],[backers_count]]</f>
        <v>16.25</v>
      </c>
      <c r="Q3431" s="9" t="str">
        <f t="shared" si="106"/>
        <v>theater</v>
      </c>
      <c r="R3431" s="9" t="str">
        <f t="shared" si="107"/>
        <v>plays</v>
      </c>
    </row>
    <row r="3432" spans="1:18" ht="60" x14ac:dyDescent="0.25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8271</v>
      </c>
      <c r="O3432" s="6">
        <f>Table1[[#This Row],[pledged]]/Table1[[#This Row],[goal]]*100</f>
        <v>108.54949999999999</v>
      </c>
      <c r="P3432" s="8">
        <f>Table1[[#This Row],[pledged]]/Table1[[#This Row],[backers_count]]</f>
        <v>30.152638888888887</v>
      </c>
      <c r="Q3432" s="9" t="str">
        <f t="shared" si="106"/>
        <v>theater</v>
      </c>
      <c r="R3432" s="9" t="str">
        <f t="shared" si="107"/>
        <v>plays</v>
      </c>
    </row>
    <row r="3433" spans="1:18" ht="45" x14ac:dyDescent="0.25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8271</v>
      </c>
      <c r="O3433" s="6">
        <f>Table1[[#This Row],[pledged]]/Table1[[#This Row],[goal]]*100</f>
        <v>100</v>
      </c>
      <c r="P3433" s="8">
        <f>Table1[[#This Row],[pledged]]/Table1[[#This Row],[backers_count]]</f>
        <v>95.238095238095241</v>
      </c>
      <c r="Q3433" s="9" t="str">
        <f t="shared" si="106"/>
        <v>theater</v>
      </c>
      <c r="R3433" s="9" t="str">
        <f t="shared" si="107"/>
        <v>plays</v>
      </c>
    </row>
    <row r="3434" spans="1:18" ht="45" x14ac:dyDescent="0.25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8271</v>
      </c>
      <c r="O3434" s="6">
        <f>Table1[[#This Row],[pledged]]/Table1[[#This Row],[goal]]*100</f>
        <v>109.65</v>
      </c>
      <c r="P3434" s="8">
        <f>Table1[[#This Row],[pledged]]/Table1[[#This Row],[backers_count]]</f>
        <v>52.214285714285715</v>
      </c>
      <c r="Q3434" s="9" t="str">
        <f t="shared" si="106"/>
        <v>theater</v>
      </c>
      <c r="R3434" s="9" t="str">
        <f t="shared" si="107"/>
        <v>plays</v>
      </c>
    </row>
    <row r="3435" spans="1:18" ht="45" x14ac:dyDescent="0.25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8271</v>
      </c>
      <c r="O3435" s="6">
        <f>Table1[[#This Row],[pledged]]/Table1[[#This Row],[goal]]*100</f>
        <v>100.26315789473684</v>
      </c>
      <c r="P3435" s="8">
        <f>Table1[[#This Row],[pledged]]/Table1[[#This Row],[backers_count]]</f>
        <v>134.1549295774648</v>
      </c>
      <c r="Q3435" s="9" t="str">
        <f t="shared" si="106"/>
        <v>theater</v>
      </c>
      <c r="R3435" s="9" t="str">
        <f t="shared" si="107"/>
        <v>plays</v>
      </c>
    </row>
    <row r="3436" spans="1:18" ht="60" x14ac:dyDescent="0.25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8271</v>
      </c>
      <c r="O3436" s="6">
        <f>Table1[[#This Row],[pledged]]/Table1[[#This Row],[goal]]*100</f>
        <v>105.55000000000001</v>
      </c>
      <c r="P3436" s="8">
        <f>Table1[[#This Row],[pledged]]/Table1[[#This Row],[backers_count]]</f>
        <v>62.827380952380949</v>
      </c>
      <c r="Q3436" s="9" t="str">
        <f t="shared" si="106"/>
        <v>theater</v>
      </c>
      <c r="R3436" s="9" t="str">
        <f t="shared" si="107"/>
        <v>plays</v>
      </c>
    </row>
    <row r="3437" spans="1:18" ht="60" x14ac:dyDescent="0.25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8271</v>
      </c>
      <c r="O3437" s="6">
        <f>Table1[[#This Row],[pledged]]/Table1[[#This Row],[goal]]*100</f>
        <v>112.00000000000001</v>
      </c>
      <c r="P3437" s="8">
        <f>Table1[[#This Row],[pledged]]/Table1[[#This Row],[backers_count]]</f>
        <v>58.94736842105263</v>
      </c>
      <c r="Q3437" s="9" t="str">
        <f t="shared" si="106"/>
        <v>theater</v>
      </c>
      <c r="R3437" s="9" t="str">
        <f t="shared" si="107"/>
        <v>plays</v>
      </c>
    </row>
    <row r="3438" spans="1:18" ht="60" x14ac:dyDescent="0.25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8271</v>
      </c>
      <c r="O3438" s="6">
        <f>Table1[[#This Row],[pledged]]/Table1[[#This Row],[goal]]*100</f>
        <v>105.89999999999999</v>
      </c>
      <c r="P3438" s="8">
        <f>Table1[[#This Row],[pledged]]/Table1[[#This Row],[backers_count]]</f>
        <v>143.1081081081081</v>
      </c>
      <c r="Q3438" s="9" t="str">
        <f t="shared" si="106"/>
        <v>theater</v>
      </c>
      <c r="R3438" s="9" t="str">
        <f t="shared" si="107"/>
        <v>plays</v>
      </c>
    </row>
    <row r="3439" spans="1:18" ht="60" x14ac:dyDescent="0.25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8271</v>
      </c>
      <c r="O3439" s="6">
        <f>Table1[[#This Row],[pledged]]/Table1[[#This Row],[goal]]*100</f>
        <v>101</v>
      </c>
      <c r="P3439" s="8">
        <f>Table1[[#This Row],[pledged]]/Table1[[#This Row],[backers_count]]</f>
        <v>84.166666666666671</v>
      </c>
      <c r="Q3439" s="9" t="str">
        <f t="shared" si="106"/>
        <v>theater</v>
      </c>
      <c r="R3439" s="9" t="str">
        <f t="shared" si="107"/>
        <v>plays</v>
      </c>
    </row>
    <row r="3440" spans="1:18" ht="60" x14ac:dyDescent="0.25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8271</v>
      </c>
      <c r="O3440" s="6">
        <f>Table1[[#This Row],[pledged]]/Table1[[#This Row],[goal]]*100</f>
        <v>104.2</v>
      </c>
      <c r="P3440" s="8">
        <f>Table1[[#This Row],[pledged]]/Table1[[#This Row],[backers_count]]</f>
        <v>186.07142857142858</v>
      </c>
      <c r="Q3440" s="9" t="str">
        <f t="shared" si="106"/>
        <v>theater</v>
      </c>
      <c r="R3440" s="9" t="str">
        <f t="shared" si="107"/>
        <v>plays</v>
      </c>
    </row>
    <row r="3441" spans="1:18" ht="30" x14ac:dyDescent="0.25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8271</v>
      </c>
      <c r="O3441" s="6">
        <f>Table1[[#This Row],[pledged]]/Table1[[#This Row],[goal]]*100</f>
        <v>134.67833333333334</v>
      </c>
      <c r="P3441" s="8">
        <f>Table1[[#This Row],[pledged]]/Table1[[#This Row],[backers_count]]</f>
        <v>89.785555555555561</v>
      </c>
      <c r="Q3441" s="9" t="str">
        <f t="shared" si="106"/>
        <v>theater</v>
      </c>
      <c r="R3441" s="9" t="str">
        <f t="shared" si="107"/>
        <v>plays</v>
      </c>
    </row>
    <row r="3442" spans="1:18" ht="60" x14ac:dyDescent="0.25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8271</v>
      </c>
      <c r="O3442" s="6">
        <f>Table1[[#This Row],[pledged]]/Table1[[#This Row],[goal]]*100</f>
        <v>105.2184</v>
      </c>
      <c r="P3442" s="8">
        <f>Table1[[#This Row],[pledged]]/Table1[[#This Row],[backers_count]]</f>
        <v>64.157560975609755</v>
      </c>
      <c r="Q3442" s="9" t="str">
        <f t="shared" si="106"/>
        <v>theater</v>
      </c>
      <c r="R3442" s="9" t="str">
        <f t="shared" si="107"/>
        <v>plays</v>
      </c>
    </row>
    <row r="3443" spans="1:18" ht="60" x14ac:dyDescent="0.25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8271</v>
      </c>
      <c r="O3443" s="6">
        <f>Table1[[#This Row],[pledged]]/Table1[[#This Row],[goal]]*100</f>
        <v>102.60000000000001</v>
      </c>
      <c r="P3443" s="8">
        <f>Table1[[#This Row],[pledged]]/Table1[[#This Row],[backers_count]]</f>
        <v>59.651162790697676</v>
      </c>
      <c r="Q3443" s="9" t="str">
        <f t="shared" si="106"/>
        <v>theater</v>
      </c>
      <c r="R3443" s="9" t="str">
        <f t="shared" si="107"/>
        <v>plays</v>
      </c>
    </row>
    <row r="3444" spans="1:18" ht="60" x14ac:dyDescent="0.25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8271</v>
      </c>
      <c r="O3444" s="6">
        <f>Table1[[#This Row],[pledged]]/Table1[[#This Row],[goal]]*100</f>
        <v>100</v>
      </c>
      <c r="P3444" s="8">
        <f>Table1[[#This Row],[pledged]]/Table1[[#This Row],[backers_count]]</f>
        <v>31.25</v>
      </c>
      <c r="Q3444" s="9" t="str">
        <f t="shared" si="106"/>
        <v>theater</v>
      </c>
      <c r="R3444" s="9" t="str">
        <f t="shared" si="107"/>
        <v>plays</v>
      </c>
    </row>
    <row r="3445" spans="1:18" ht="60" x14ac:dyDescent="0.25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8271</v>
      </c>
      <c r="O3445" s="6">
        <f>Table1[[#This Row],[pledged]]/Table1[[#This Row],[goal]]*100</f>
        <v>185.5</v>
      </c>
      <c r="P3445" s="8">
        <f>Table1[[#This Row],[pledged]]/Table1[[#This Row],[backers_count]]</f>
        <v>41.222222222222221</v>
      </c>
      <c r="Q3445" s="9" t="str">
        <f t="shared" si="106"/>
        <v>theater</v>
      </c>
      <c r="R3445" s="9" t="str">
        <f t="shared" si="107"/>
        <v>plays</v>
      </c>
    </row>
    <row r="3446" spans="1:18" ht="60" x14ac:dyDescent="0.25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8271</v>
      </c>
      <c r="O3446" s="6">
        <f>Table1[[#This Row],[pledged]]/Table1[[#This Row],[goal]]*100</f>
        <v>289</v>
      </c>
      <c r="P3446" s="8">
        <f>Table1[[#This Row],[pledged]]/Table1[[#This Row],[backers_count]]</f>
        <v>43.35</v>
      </c>
      <c r="Q3446" s="9" t="str">
        <f t="shared" si="106"/>
        <v>theater</v>
      </c>
      <c r="R3446" s="9" t="str">
        <f t="shared" si="107"/>
        <v>plays</v>
      </c>
    </row>
    <row r="3447" spans="1:18" ht="45" x14ac:dyDescent="0.25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8271</v>
      </c>
      <c r="O3447" s="6">
        <f>Table1[[#This Row],[pledged]]/Table1[[#This Row],[goal]]*100</f>
        <v>100</v>
      </c>
      <c r="P3447" s="8">
        <f>Table1[[#This Row],[pledged]]/Table1[[#This Row],[backers_count]]</f>
        <v>64.516129032258064</v>
      </c>
      <c r="Q3447" s="9" t="str">
        <f t="shared" si="106"/>
        <v>theater</v>
      </c>
      <c r="R3447" s="9" t="str">
        <f t="shared" si="107"/>
        <v>plays</v>
      </c>
    </row>
    <row r="3448" spans="1:18" ht="60" x14ac:dyDescent="0.25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8271</v>
      </c>
      <c r="O3448" s="6">
        <f>Table1[[#This Row],[pledged]]/Table1[[#This Row],[goal]]*100</f>
        <v>108.2</v>
      </c>
      <c r="P3448" s="8">
        <f>Table1[[#This Row],[pledged]]/Table1[[#This Row],[backers_count]]</f>
        <v>43.28</v>
      </c>
      <c r="Q3448" s="9" t="str">
        <f t="shared" si="106"/>
        <v>theater</v>
      </c>
      <c r="R3448" s="9" t="str">
        <f t="shared" si="107"/>
        <v>plays</v>
      </c>
    </row>
    <row r="3449" spans="1:18" ht="30" x14ac:dyDescent="0.25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8271</v>
      </c>
      <c r="O3449" s="6">
        <f>Table1[[#This Row],[pledged]]/Table1[[#This Row],[goal]]*100</f>
        <v>107.80000000000001</v>
      </c>
      <c r="P3449" s="8">
        <f>Table1[[#This Row],[pledged]]/Table1[[#This Row],[backers_count]]</f>
        <v>77</v>
      </c>
      <c r="Q3449" s="9" t="str">
        <f t="shared" si="106"/>
        <v>theater</v>
      </c>
      <c r="R3449" s="9" t="str">
        <f t="shared" si="107"/>
        <v>plays</v>
      </c>
    </row>
    <row r="3450" spans="1:18" ht="45" x14ac:dyDescent="0.25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8271</v>
      </c>
      <c r="O3450" s="6">
        <f>Table1[[#This Row],[pledged]]/Table1[[#This Row],[goal]]*100</f>
        <v>109.76190476190477</v>
      </c>
      <c r="P3450" s="8">
        <f>Table1[[#This Row],[pledged]]/Table1[[#This Row],[backers_count]]</f>
        <v>51.222222222222221</v>
      </c>
      <c r="Q3450" s="9" t="str">
        <f t="shared" si="106"/>
        <v>theater</v>
      </c>
      <c r="R3450" s="9" t="str">
        <f t="shared" si="107"/>
        <v>plays</v>
      </c>
    </row>
    <row r="3451" spans="1:18" ht="45" x14ac:dyDescent="0.25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8271</v>
      </c>
      <c r="O3451" s="6">
        <f>Table1[[#This Row],[pledged]]/Table1[[#This Row],[goal]]*100</f>
        <v>170.625</v>
      </c>
      <c r="P3451" s="8">
        <f>Table1[[#This Row],[pledged]]/Table1[[#This Row],[backers_count]]</f>
        <v>68.25</v>
      </c>
      <c r="Q3451" s="9" t="str">
        <f t="shared" si="106"/>
        <v>theater</v>
      </c>
      <c r="R3451" s="9" t="str">
        <f t="shared" si="107"/>
        <v>plays</v>
      </c>
    </row>
    <row r="3452" spans="1:18" ht="60" x14ac:dyDescent="0.25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8271</v>
      </c>
      <c r="O3452" s="6">
        <f>Table1[[#This Row],[pledged]]/Table1[[#This Row],[goal]]*100</f>
        <v>152</v>
      </c>
      <c r="P3452" s="8">
        <f>Table1[[#This Row],[pledged]]/Table1[[#This Row],[backers_count]]</f>
        <v>19.487179487179485</v>
      </c>
      <c r="Q3452" s="9" t="str">
        <f t="shared" si="106"/>
        <v>theater</v>
      </c>
      <c r="R3452" s="9" t="str">
        <f t="shared" si="107"/>
        <v>plays</v>
      </c>
    </row>
    <row r="3453" spans="1:18" ht="60" x14ac:dyDescent="0.25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8271</v>
      </c>
      <c r="O3453" s="6">
        <f>Table1[[#This Row],[pledged]]/Table1[[#This Row],[goal]]*100</f>
        <v>101.23076923076924</v>
      </c>
      <c r="P3453" s="8">
        <f>Table1[[#This Row],[pledged]]/Table1[[#This Row],[backers_count]]</f>
        <v>41.125</v>
      </c>
      <c r="Q3453" s="9" t="str">
        <f t="shared" si="106"/>
        <v>theater</v>
      </c>
      <c r="R3453" s="9" t="str">
        <f t="shared" si="107"/>
        <v>plays</v>
      </c>
    </row>
    <row r="3454" spans="1:18" ht="60" x14ac:dyDescent="0.25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8271</v>
      </c>
      <c r="O3454" s="6">
        <f>Table1[[#This Row],[pledged]]/Table1[[#This Row],[goal]]*100</f>
        <v>153.19999999999999</v>
      </c>
      <c r="P3454" s="8">
        <f>Table1[[#This Row],[pledged]]/Table1[[#This Row],[backers_count]]</f>
        <v>41.405405405405403</v>
      </c>
      <c r="Q3454" s="9" t="str">
        <f t="shared" si="106"/>
        <v>theater</v>
      </c>
      <c r="R3454" s="9" t="str">
        <f t="shared" si="107"/>
        <v>plays</v>
      </c>
    </row>
    <row r="3455" spans="1:18" ht="45" x14ac:dyDescent="0.25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8271</v>
      </c>
      <c r="O3455" s="6">
        <f>Table1[[#This Row],[pledged]]/Table1[[#This Row],[goal]]*100</f>
        <v>128.33333333333334</v>
      </c>
      <c r="P3455" s="8">
        <f>Table1[[#This Row],[pledged]]/Table1[[#This Row],[backers_count]]</f>
        <v>27.5</v>
      </c>
      <c r="Q3455" s="9" t="str">
        <f t="shared" si="106"/>
        <v>theater</v>
      </c>
      <c r="R3455" s="9" t="str">
        <f t="shared" si="107"/>
        <v>plays</v>
      </c>
    </row>
    <row r="3456" spans="1:18" ht="60" x14ac:dyDescent="0.25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8271</v>
      </c>
      <c r="O3456" s="6">
        <f>Table1[[#This Row],[pledged]]/Table1[[#This Row],[goal]]*100</f>
        <v>100.71428571428571</v>
      </c>
      <c r="P3456" s="8">
        <f>Table1[[#This Row],[pledged]]/Table1[[#This Row],[backers_count]]</f>
        <v>33.571428571428569</v>
      </c>
      <c r="Q3456" s="9" t="str">
        <f t="shared" si="106"/>
        <v>theater</v>
      </c>
      <c r="R3456" s="9" t="str">
        <f t="shared" si="107"/>
        <v>plays</v>
      </c>
    </row>
    <row r="3457" spans="1:18" ht="60" x14ac:dyDescent="0.25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8271</v>
      </c>
      <c r="O3457" s="6">
        <f>Table1[[#This Row],[pledged]]/Table1[[#This Row],[goal]]*100</f>
        <v>100.64999999999999</v>
      </c>
      <c r="P3457" s="8">
        <f>Table1[[#This Row],[pledged]]/Table1[[#This Row],[backers_count]]</f>
        <v>145.86956521739131</v>
      </c>
      <c r="Q3457" s="9" t="str">
        <f t="shared" si="106"/>
        <v>theater</v>
      </c>
      <c r="R3457" s="9" t="str">
        <f t="shared" si="107"/>
        <v>plays</v>
      </c>
    </row>
    <row r="3458" spans="1:18" ht="60" x14ac:dyDescent="0.25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8271</v>
      </c>
      <c r="O3458" s="6">
        <f>Table1[[#This Row],[pledged]]/Table1[[#This Row],[goal]]*100</f>
        <v>191.3</v>
      </c>
      <c r="P3458" s="8">
        <f>Table1[[#This Row],[pledged]]/Table1[[#This Row],[backers_count]]</f>
        <v>358.6875</v>
      </c>
      <c r="Q3458" s="9" t="str">
        <f t="shared" ref="Q3458:Q3521" si="108">LEFT($N3458,SEARCH("/",$N3458)-1)</f>
        <v>theater</v>
      </c>
      <c r="R3458" s="9" t="str">
        <f t="shared" ref="R3458:R3521" si="109">RIGHT(N3458,LEN(N3458)-SEARCH("/",N3458))</f>
        <v>plays</v>
      </c>
    </row>
    <row r="3459" spans="1:18" ht="30" x14ac:dyDescent="0.25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8271</v>
      </c>
      <c r="O3459" s="6">
        <f>Table1[[#This Row],[pledged]]/Table1[[#This Row],[goal]]*100</f>
        <v>140.19999999999999</v>
      </c>
      <c r="P3459" s="8">
        <f>Table1[[#This Row],[pledged]]/Table1[[#This Row],[backers_count]]</f>
        <v>50.981818181818184</v>
      </c>
      <c r="Q3459" s="9" t="str">
        <f t="shared" si="108"/>
        <v>theater</v>
      </c>
      <c r="R3459" s="9" t="str">
        <f t="shared" si="109"/>
        <v>plays</v>
      </c>
    </row>
    <row r="3460" spans="1:18" ht="60" x14ac:dyDescent="0.25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8271</v>
      </c>
      <c r="O3460" s="6">
        <f>Table1[[#This Row],[pledged]]/Table1[[#This Row],[goal]]*100</f>
        <v>124.33537832310839</v>
      </c>
      <c r="P3460" s="8">
        <f>Table1[[#This Row],[pledged]]/Table1[[#This Row],[backers_count]]</f>
        <v>45.037037037037038</v>
      </c>
      <c r="Q3460" s="9" t="str">
        <f t="shared" si="108"/>
        <v>theater</v>
      </c>
      <c r="R3460" s="9" t="str">
        <f t="shared" si="109"/>
        <v>plays</v>
      </c>
    </row>
    <row r="3461" spans="1:18" ht="60" x14ac:dyDescent="0.25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8271</v>
      </c>
      <c r="O3461" s="6">
        <f>Table1[[#This Row],[pledged]]/Table1[[#This Row],[goal]]*100</f>
        <v>126.2</v>
      </c>
      <c r="P3461" s="8">
        <f>Table1[[#This Row],[pledged]]/Table1[[#This Row],[backers_count]]</f>
        <v>17.527777777777779</v>
      </c>
      <c r="Q3461" s="9" t="str">
        <f t="shared" si="108"/>
        <v>theater</v>
      </c>
      <c r="R3461" s="9" t="str">
        <f t="shared" si="109"/>
        <v>plays</v>
      </c>
    </row>
    <row r="3462" spans="1:18" ht="45" x14ac:dyDescent="0.25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8271</v>
      </c>
      <c r="O3462" s="6">
        <f>Table1[[#This Row],[pledged]]/Table1[[#This Row],[goal]]*100</f>
        <v>190</v>
      </c>
      <c r="P3462" s="8">
        <f>Table1[[#This Row],[pledged]]/Table1[[#This Row],[backers_count]]</f>
        <v>50</v>
      </c>
      <c r="Q3462" s="9" t="str">
        <f t="shared" si="108"/>
        <v>theater</v>
      </c>
      <c r="R3462" s="9" t="str">
        <f t="shared" si="109"/>
        <v>plays</v>
      </c>
    </row>
    <row r="3463" spans="1:18" ht="60" x14ac:dyDescent="0.25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8271</v>
      </c>
      <c r="O3463" s="6">
        <f>Table1[[#This Row],[pledged]]/Table1[[#This Row],[goal]]*100</f>
        <v>139</v>
      </c>
      <c r="P3463" s="8">
        <f>Table1[[#This Row],[pledged]]/Table1[[#This Row],[backers_count]]</f>
        <v>57.916666666666664</v>
      </c>
      <c r="Q3463" s="9" t="str">
        <f t="shared" si="108"/>
        <v>theater</v>
      </c>
      <c r="R3463" s="9" t="str">
        <f t="shared" si="109"/>
        <v>plays</v>
      </c>
    </row>
    <row r="3464" spans="1:18" ht="45" x14ac:dyDescent="0.25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8271</v>
      </c>
      <c r="O3464" s="6">
        <f>Table1[[#This Row],[pledged]]/Table1[[#This Row],[goal]]*100</f>
        <v>202</v>
      </c>
      <c r="P3464" s="8">
        <f>Table1[[#This Row],[pledged]]/Table1[[#This Row],[backers_count]]</f>
        <v>29.705882352941178</v>
      </c>
      <c r="Q3464" s="9" t="str">
        <f t="shared" si="108"/>
        <v>theater</v>
      </c>
      <c r="R3464" s="9" t="str">
        <f t="shared" si="109"/>
        <v>plays</v>
      </c>
    </row>
    <row r="3465" spans="1:18" ht="45" x14ac:dyDescent="0.25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8271</v>
      </c>
      <c r="O3465" s="6">
        <f>Table1[[#This Row],[pledged]]/Table1[[#This Row],[goal]]*100</f>
        <v>103.38000000000001</v>
      </c>
      <c r="P3465" s="8">
        <f>Table1[[#This Row],[pledged]]/Table1[[#This Row],[backers_count]]</f>
        <v>90.684210526315795</v>
      </c>
      <c r="Q3465" s="9" t="str">
        <f t="shared" si="108"/>
        <v>theater</v>
      </c>
      <c r="R3465" s="9" t="str">
        <f t="shared" si="109"/>
        <v>plays</v>
      </c>
    </row>
    <row r="3466" spans="1:18" ht="60" x14ac:dyDescent="0.25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8271</v>
      </c>
      <c r="O3466" s="6">
        <f>Table1[[#This Row],[pledged]]/Table1[[#This Row],[goal]]*100</f>
        <v>102.3236</v>
      </c>
      <c r="P3466" s="8">
        <f>Table1[[#This Row],[pledged]]/Table1[[#This Row],[backers_count]]</f>
        <v>55.012688172043013</v>
      </c>
      <c r="Q3466" s="9" t="str">
        <f t="shared" si="108"/>
        <v>theater</v>
      </c>
      <c r="R3466" s="9" t="str">
        <f t="shared" si="109"/>
        <v>plays</v>
      </c>
    </row>
    <row r="3467" spans="1:18" ht="45" x14ac:dyDescent="0.25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8271</v>
      </c>
      <c r="O3467" s="6">
        <f>Table1[[#This Row],[pledged]]/Table1[[#This Row],[goal]]*100</f>
        <v>103</v>
      </c>
      <c r="P3467" s="8">
        <f>Table1[[#This Row],[pledged]]/Table1[[#This Row],[backers_count]]</f>
        <v>57.222222222222221</v>
      </c>
      <c r="Q3467" s="9" t="str">
        <f t="shared" si="108"/>
        <v>theater</v>
      </c>
      <c r="R3467" s="9" t="str">
        <f t="shared" si="109"/>
        <v>plays</v>
      </c>
    </row>
    <row r="3468" spans="1:18" ht="45" x14ac:dyDescent="0.25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8271</v>
      </c>
      <c r="O3468" s="6">
        <f>Table1[[#This Row],[pledged]]/Table1[[#This Row],[goal]]*100</f>
        <v>127.14285714285714</v>
      </c>
      <c r="P3468" s="8">
        <f>Table1[[#This Row],[pledged]]/Table1[[#This Row],[backers_count]]</f>
        <v>72.950819672131146</v>
      </c>
      <c r="Q3468" s="9" t="str">
        <f t="shared" si="108"/>
        <v>theater</v>
      </c>
      <c r="R3468" s="9" t="str">
        <f t="shared" si="109"/>
        <v>plays</v>
      </c>
    </row>
    <row r="3469" spans="1:18" x14ac:dyDescent="0.25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8271</v>
      </c>
      <c r="O3469" s="6">
        <f>Table1[[#This Row],[pledged]]/Table1[[#This Row],[goal]]*100</f>
        <v>101</v>
      </c>
      <c r="P3469" s="8">
        <f>Table1[[#This Row],[pledged]]/Table1[[#This Row],[backers_count]]</f>
        <v>64.468085106382972</v>
      </c>
      <c r="Q3469" s="9" t="str">
        <f t="shared" si="108"/>
        <v>theater</v>
      </c>
      <c r="R3469" s="9" t="str">
        <f t="shared" si="109"/>
        <v>plays</v>
      </c>
    </row>
    <row r="3470" spans="1:18" ht="45" x14ac:dyDescent="0.25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8271</v>
      </c>
      <c r="O3470" s="6">
        <f>Table1[[#This Row],[pledged]]/Table1[[#This Row],[goal]]*100</f>
        <v>121.78</v>
      </c>
      <c r="P3470" s="8">
        <f>Table1[[#This Row],[pledged]]/Table1[[#This Row],[backers_count]]</f>
        <v>716.35294117647061</v>
      </c>
      <c r="Q3470" s="9" t="str">
        <f t="shared" si="108"/>
        <v>theater</v>
      </c>
      <c r="R3470" s="9" t="str">
        <f t="shared" si="109"/>
        <v>plays</v>
      </c>
    </row>
    <row r="3471" spans="1:18" ht="60" x14ac:dyDescent="0.25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8271</v>
      </c>
      <c r="O3471" s="6">
        <f>Table1[[#This Row],[pledged]]/Table1[[#This Row],[goal]]*100</f>
        <v>113.39285714285714</v>
      </c>
      <c r="P3471" s="8">
        <f>Table1[[#This Row],[pledged]]/Table1[[#This Row],[backers_count]]</f>
        <v>50.396825396825399</v>
      </c>
      <c r="Q3471" s="9" t="str">
        <f t="shared" si="108"/>
        <v>theater</v>
      </c>
      <c r="R3471" s="9" t="str">
        <f t="shared" si="109"/>
        <v>plays</v>
      </c>
    </row>
    <row r="3472" spans="1:18" ht="45" x14ac:dyDescent="0.25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8271</v>
      </c>
      <c r="O3472" s="6">
        <f>Table1[[#This Row],[pledged]]/Table1[[#This Row],[goal]]*100</f>
        <v>150</v>
      </c>
      <c r="P3472" s="8">
        <f>Table1[[#This Row],[pledged]]/Table1[[#This Row],[backers_count]]</f>
        <v>41.666666666666664</v>
      </c>
      <c r="Q3472" s="9" t="str">
        <f t="shared" si="108"/>
        <v>theater</v>
      </c>
      <c r="R3472" s="9" t="str">
        <f t="shared" si="109"/>
        <v>plays</v>
      </c>
    </row>
    <row r="3473" spans="1:18" ht="60" x14ac:dyDescent="0.25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8271</v>
      </c>
      <c r="O3473" s="6">
        <f>Table1[[#This Row],[pledged]]/Table1[[#This Row],[goal]]*100</f>
        <v>214.6</v>
      </c>
      <c r="P3473" s="8">
        <f>Table1[[#This Row],[pledged]]/Table1[[#This Row],[backers_count]]</f>
        <v>35.766666666666666</v>
      </c>
      <c r="Q3473" s="9" t="str">
        <f t="shared" si="108"/>
        <v>theater</v>
      </c>
      <c r="R3473" s="9" t="str">
        <f t="shared" si="109"/>
        <v>plays</v>
      </c>
    </row>
    <row r="3474" spans="1:18" ht="60" x14ac:dyDescent="0.25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8271</v>
      </c>
      <c r="O3474" s="6">
        <f>Table1[[#This Row],[pledged]]/Table1[[#This Row],[goal]]*100</f>
        <v>102.05</v>
      </c>
      <c r="P3474" s="8">
        <f>Table1[[#This Row],[pledged]]/Table1[[#This Row],[backers_count]]</f>
        <v>88.739130434782609</v>
      </c>
      <c r="Q3474" s="9" t="str">
        <f t="shared" si="108"/>
        <v>theater</v>
      </c>
      <c r="R3474" s="9" t="str">
        <f t="shared" si="109"/>
        <v>plays</v>
      </c>
    </row>
    <row r="3475" spans="1:18" ht="60" x14ac:dyDescent="0.25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8271</v>
      </c>
      <c r="O3475" s="6">
        <f>Table1[[#This Row],[pledged]]/Table1[[#This Row],[goal]]*100</f>
        <v>100</v>
      </c>
      <c r="P3475" s="8">
        <f>Table1[[#This Row],[pledged]]/Table1[[#This Row],[backers_count]]</f>
        <v>148.4848484848485</v>
      </c>
      <c r="Q3475" s="9" t="str">
        <f t="shared" si="108"/>
        <v>theater</v>
      </c>
      <c r="R3475" s="9" t="str">
        <f t="shared" si="109"/>
        <v>plays</v>
      </c>
    </row>
    <row r="3476" spans="1:18" ht="60" x14ac:dyDescent="0.25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8271</v>
      </c>
      <c r="O3476" s="6">
        <f>Table1[[#This Row],[pledged]]/Table1[[#This Row],[goal]]*100</f>
        <v>101</v>
      </c>
      <c r="P3476" s="8">
        <f>Table1[[#This Row],[pledged]]/Table1[[#This Row],[backers_count]]</f>
        <v>51.794871794871796</v>
      </c>
      <c r="Q3476" s="9" t="str">
        <f t="shared" si="108"/>
        <v>theater</v>
      </c>
      <c r="R3476" s="9" t="str">
        <f t="shared" si="109"/>
        <v>plays</v>
      </c>
    </row>
    <row r="3477" spans="1:18" ht="45" x14ac:dyDescent="0.25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8271</v>
      </c>
      <c r="O3477" s="6">
        <f>Table1[[#This Row],[pledged]]/Table1[[#This Row],[goal]]*100</f>
        <v>113.33333333333333</v>
      </c>
      <c r="P3477" s="8">
        <f>Table1[[#This Row],[pledged]]/Table1[[#This Row],[backers_count]]</f>
        <v>20</v>
      </c>
      <c r="Q3477" s="9" t="str">
        <f t="shared" si="108"/>
        <v>theater</v>
      </c>
      <c r="R3477" s="9" t="str">
        <f t="shared" si="109"/>
        <v>plays</v>
      </c>
    </row>
    <row r="3478" spans="1:18" ht="60" x14ac:dyDescent="0.25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8271</v>
      </c>
      <c r="O3478" s="6">
        <f>Table1[[#This Row],[pledged]]/Table1[[#This Row],[goal]]*100</f>
        <v>104</v>
      </c>
      <c r="P3478" s="8">
        <f>Table1[[#This Row],[pledged]]/Table1[[#This Row],[backers_count]]</f>
        <v>52</v>
      </c>
      <c r="Q3478" s="9" t="str">
        <f t="shared" si="108"/>
        <v>theater</v>
      </c>
      <c r="R3478" s="9" t="str">
        <f t="shared" si="109"/>
        <v>plays</v>
      </c>
    </row>
    <row r="3479" spans="1:18" ht="45" x14ac:dyDescent="0.25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8271</v>
      </c>
      <c r="O3479" s="6">
        <f>Table1[[#This Row],[pledged]]/Table1[[#This Row],[goal]]*100</f>
        <v>115.33333333333333</v>
      </c>
      <c r="P3479" s="8">
        <f>Table1[[#This Row],[pledged]]/Table1[[#This Row],[backers_count]]</f>
        <v>53.230769230769234</v>
      </c>
      <c r="Q3479" s="9" t="str">
        <f t="shared" si="108"/>
        <v>theater</v>
      </c>
      <c r="R3479" s="9" t="str">
        <f t="shared" si="109"/>
        <v>plays</v>
      </c>
    </row>
    <row r="3480" spans="1:18" ht="45" x14ac:dyDescent="0.25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8271</v>
      </c>
      <c r="O3480" s="6">
        <f>Table1[[#This Row],[pledged]]/Table1[[#This Row],[goal]]*100</f>
        <v>112.85000000000001</v>
      </c>
      <c r="P3480" s="8">
        <f>Table1[[#This Row],[pledged]]/Table1[[#This Row],[backers_count]]</f>
        <v>39.596491228070178</v>
      </c>
      <c r="Q3480" s="9" t="str">
        <f t="shared" si="108"/>
        <v>theater</v>
      </c>
      <c r="R3480" s="9" t="str">
        <f t="shared" si="109"/>
        <v>plays</v>
      </c>
    </row>
    <row r="3481" spans="1:18" ht="45" x14ac:dyDescent="0.25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8271</v>
      </c>
      <c r="O3481" s="6">
        <f>Table1[[#This Row],[pledged]]/Table1[[#This Row],[goal]]*100</f>
        <v>127.86666666666666</v>
      </c>
      <c r="P3481" s="8">
        <f>Table1[[#This Row],[pledged]]/Table1[[#This Row],[backers_count]]</f>
        <v>34.25</v>
      </c>
      <c r="Q3481" s="9" t="str">
        <f t="shared" si="108"/>
        <v>theater</v>
      </c>
      <c r="R3481" s="9" t="str">
        <f t="shared" si="109"/>
        <v>plays</v>
      </c>
    </row>
    <row r="3482" spans="1:18" ht="45" x14ac:dyDescent="0.25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8271</v>
      </c>
      <c r="O3482" s="6">
        <f>Table1[[#This Row],[pledged]]/Table1[[#This Row],[goal]]*100</f>
        <v>142.66666666666669</v>
      </c>
      <c r="P3482" s="8">
        <f>Table1[[#This Row],[pledged]]/Table1[[#This Row],[backers_count]]</f>
        <v>164.61538461538461</v>
      </c>
      <c r="Q3482" s="9" t="str">
        <f t="shared" si="108"/>
        <v>theater</v>
      </c>
      <c r="R3482" s="9" t="str">
        <f t="shared" si="109"/>
        <v>plays</v>
      </c>
    </row>
    <row r="3483" spans="1:18" ht="60" x14ac:dyDescent="0.25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8271</v>
      </c>
      <c r="O3483" s="6">
        <f>Table1[[#This Row],[pledged]]/Table1[[#This Row],[goal]]*100</f>
        <v>118.8</v>
      </c>
      <c r="P3483" s="8">
        <f>Table1[[#This Row],[pledged]]/Table1[[#This Row],[backers_count]]</f>
        <v>125.05263157894737</v>
      </c>
      <c r="Q3483" s="9" t="str">
        <f t="shared" si="108"/>
        <v>theater</v>
      </c>
      <c r="R3483" s="9" t="str">
        <f t="shared" si="109"/>
        <v>plays</v>
      </c>
    </row>
    <row r="3484" spans="1:18" ht="45" x14ac:dyDescent="0.25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8271</v>
      </c>
      <c r="O3484" s="6">
        <f>Table1[[#This Row],[pledged]]/Table1[[#This Row],[goal]]*100</f>
        <v>138.33333333333334</v>
      </c>
      <c r="P3484" s="8">
        <f>Table1[[#This Row],[pledged]]/Table1[[#This Row],[backers_count]]</f>
        <v>51.875</v>
      </c>
      <c r="Q3484" s="9" t="str">
        <f t="shared" si="108"/>
        <v>theater</v>
      </c>
      <c r="R3484" s="9" t="str">
        <f t="shared" si="109"/>
        <v>plays</v>
      </c>
    </row>
    <row r="3485" spans="1:18" ht="45" x14ac:dyDescent="0.25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8271</v>
      </c>
      <c r="O3485" s="6">
        <f>Table1[[#This Row],[pledged]]/Table1[[#This Row],[goal]]*100</f>
        <v>159.9402985074627</v>
      </c>
      <c r="P3485" s="8">
        <f>Table1[[#This Row],[pledged]]/Table1[[#This Row],[backers_count]]</f>
        <v>40.285714285714285</v>
      </c>
      <c r="Q3485" s="9" t="str">
        <f t="shared" si="108"/>
        <v>theater</v>
      </c>
      <c r="R3485" s="9" t="str">
        <f t="shared" si="109"/>
        <v>plays</v>
      </c>
    </row>
    <row r="3486" spans="1:18" ht="60" x14ac:dyDescent="0.25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8271</v>
      </c>
      <c r="O3486" s="6">
        <f>Table1[[#This Row],[pledged]]/Table1[[#This Row],[goal]]*100</f>
        <v>114.24000000000001</v>
      </c>
      <c r="P3486" s="8">
        <f>Table1[[#This Row],[pledged]]/Table1[[#This Row],[backers_count]]</f>
        <v>64.909090909090907</v>
      </c>
      <c r="Q3486" s="9" t="str">
        <f t="shared" si="108"/>
        <v>theater</v>
      </c>
      <c r="R3486" s="9" t="str">
        <f t="shared" si="109"/>
        <v>plays</v>
      </c>
    </row>
    <row r="3487" spans="1:18" ht="60" x14ac:dyDescent="0.25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8271</v>
      </c>
      <c r="O3487" s="6">
        <f>Table1[[#This Row],[pledged]]/Table1[[#This Row],[goal]]*100</f>
        <v>100.60606060606061</v>
      </c>
      <c r="P3487" s="8">
        <f>Table1[[#This Row],[pledged]]/Table1[[#This Row],[backers_count]]</f>
        <v>55.333333333333336</v>
      </c>
      <c r="Q3487" s="9" t="str">
        <f t="shared" si="108"/>
        <v>theater</v>
      </c>
      <c r="R3487" s="9" t="str">
        <f t="shared" si="109"/>
        <v>plays</v>
      </c>
    </row>
    <row r="3488" spans="1:18" ht="45" x14ac:dyDescent="0.25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8271</v>
      </c>
      <c r="O3488" s="6">
        <f>Table1[[#This Row],[pledged]]/Table1[[#This Row],[goal]]*100</f>
        <v>155.20000000000002</v>
      </c>
      <c r="P3488" s="8">
        <f>Table1[[#This Row],[pledged]]/Table1[[#This Row],[backers_count]]</f>
        <v>83.142857142857139</v>
      </c>
      <c r="Q3488" s="9" t="str">
        <f t="shared" si="108"/>
        <v>theater</v>
      </c>
      <c r="R3488" s="9" t="str">
        <f t="shared" si="109"/>
        <v>plays</v>
      </c>
    </row>
    <row r="3489" spans="1:18" ht="60" x14ac:dyDescent="0.25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8271</v>
      </c>
      <c r="O3489" s="6">
        <f>Table1[[#This Row],[pledged]]/Table1[[#This Row],[goal]]*100</f>
        <v>127.75000000000001</v>
      </c>
      <c r="P3489" s="8">
        <f>Table1[[#This Row],[pledged]]/Table1[[#This Row],[backers_count]]</f>
        <v>38.712121212121211</v>
      </c>
      <c r="Q3489" s="9" t="str">
        <f t="shared" si="108"/>
        <v>theater</v>
      </c>
      <c r="R3489" s="9" t="str">
        <f t="shared" si="109"/>
        <v>plays</v>
      </c>
    </row>
    <row r="3490" spans="1:18" ht="60" x14ac:dyDescent="0.25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8271</v>
      </c>
      <c r="O3490" s="6">
        <f>Table1[[#This Row],[pledged]]/Table1[[#This Row],[goal]]*100</f>
        <v>121.2</v>
      </c>
      <c r="P3490" s="8">
        <f>Table1[[#This Row],[pledged]]/Table1[[#This Row],[backers_count]]</f>
        <v>125.37931034482759</v>
      </c>
      <c r="Q3490" s="9" t="str">
        <f t="shared" si="108"/>
        <v>theater</v>
      </c>
      <c r="R3490" s="9" t="str">
        <f t="shared" si="109"/>
        <v>plays</v>
      </c>
    </row>
    <row r="3491" spans="1:18" ht="60" x14ac:dyDescent="0.25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8271</v>
      </c>
      <c r="O3491" s="6">
        <f>Table1[[#This Row],[pledged]]/Table1[[#This Row],[goal]]*100</f>
        <v>112.7</v>
      </c>
      <c r="P3491" s="8">
        <f>Table1[[#This Row],[pledged]]/Table1[[#This Row],[backers_count]]</f>
        <v>78.263888888888886</v>
      </c>
      <c r="Q3491" s="9" t="str">
        <f t="shared" si="108"/>
        <v>theater</v>
      </c>
      <c r="R3491" s="9" t="str">
        <f t="shared" si="109"/>
        <v>plays</v>
      </c>
    </row>
    <row r="3492" spans="1:18" ht="60" x14ac:dyDescent="0.25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8271</v>
      </c>
      <c r="O3492" s="6">
        <f>Table1[[#This Row],[pledged]]/Table1[[#This Row],[goal]]*100</f>
        <v>127.49999999999999</v>
      </c>
      <c r="P3492" s="8">
        <f>Table1[[#This Row],[pledged]]/Table1[[#This Row],[backers_count]]</f>
        <v>47.222222222222221</v>
      </c>
      <c r="Q3492" s="9" t="str">
        <f t="shared" si="108"/>
        <v>theater</v>
      </c>
      <c r="R3492" s="9" t="str">
        <f t="shared" si="109"/>
        <v>plays</v>
      </c>
    </row>
    <row r="3493" spans="1:18" ht="60" x14ac:dyDescent="0.25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8271</v>
      </c>
      <c r="O3493" s="6">
        <f>Table1[[#This Row],[pledged]]/Table1[[#This Row],[goal]]*100</f>
        <v>158.20000000000002</v>
      </c>
      <c r="P3493" s="8">
        <f>Table1[[#This Row],[pledged]]/Table1[[#This Row],[backers_count]]</f>
        <v>79.099999999999994</v>
      </c>
      <c r="Q3493" s="9" t="str">
        <f t="shared" si="108"/>
        <v>theater</v>
      </c>
      <c r="R3493" s="9" t="str">
        <f t="shared" si="109"/>
        <v>plays</v>
      </c>
    </row>
    <row r="3494" spans="1:18" ht="45" x14ac:dyDescent="0.25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8271</v>
      </c>
      <c r="O3494" s="6">
        <f>Table1[[#This Row],[pledged]]/Table1[[#This Row],[goal]]*100</f>
        <v>105.26894736842105</v>
      </c>
      <c r="P3494" s="8">
        <f>Table1[[#This Row],[pledged]]/Table1[[#This Row],[backers_count]]</f>
        <v>114.29199999999999</v>
      </c>
      <c r="Q3494" s="9" t="str">
        <f t="shared" si="108"/>
        <v>theater</v>
      </c>
      <c r="R3494" s="9" t="str">
        <f t="shared" si="109"/>
        <v>plays</v>
      </c>
    </row>
    <row r="3495" spans="1:18" ht="60" x14ac:dyDescent="0.25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8271</v>
      </c>
      <c r="O3495" s="6">
        <f>Table1[[#This Row],[pledged]]/Table1[[#This Row],[goal]]*100</f>
        <v>100</v>
      </c>
      <c r="P3495" s="8">
        <f>Table1[[#This Row],[pledged]]/Table1[[#This Row],[backers_count]]</f>
        <v>51.724137931034484</v>
      </c>
      <c r="Q3495" s="9" t="str">
        <f t="shared" si="108"/>
        <v>theater</v>
      </c>
      <c r="R3495" s="9" t="str">
        <f t="shared" si="109"/>
        <v>plays</v>
      </c>
    </row>
    <row r="3496" spans="1:18" ht="60" x14ac:dyDescent="0.25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8271</v>
      </c>
      <c r="O3496" s="6">
        <f>Table1[[#This Row],[pledged]]/Table1[[#This Row],[goal]]*100</f>
        <v>100</v>
      </c>
      <c r="P3496" s="8">
        <f>Table1[[#This Row],[pledged]]/Table1[[#This Row],[backers_count]]</f>
        <v>30.76923076923077</v>
      </c>
      <c r="Q3496" s="9" t="str">
        <f t="shared" si="108"/>
        <v>theater</v>
      </c>
      <c r="R3496" s="9" t="str">
        <f t="shared" si="109"/>
        <v>plays</v>
      </c>
    </row>
    <row r="3497" spans="1:18" ht="60" x14ac:dyDescent="0.25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8271</v>
      </c>
      <c r="O3497" s="6">
        <f>Table1[[#This Row],[pledged]]/Table1[[#This Row],[goal]]*100</f>
        <v>106.86</v>
      </c>
      <c r="P3497" s="8">
        <f>Table1[[#This Row],[pledged]]/Table1[[#This Row],[backers_count]]</f>
        <v>74.208333333333329</v>
      </c>
      <c r="Q3497" s="9" t="str">
        <f t="shared" si="108"/>
        <v>theater</v>
      </c>
      <c r="R3497" s="9" t="str">
        <f t="shared" si="109"/>
        <v>plays</v>
      </c>
    </row>
    <row r="3498" spans="1:18" ht="60" x14ac:dyDescent="0.25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8271</v>
      </c>
      <c r="O3498" s="6">
        <f>Table1[[#This Row],[pledged]]/Table1[[#This Row],[goal]]*100</f>
        <v>124.4</v>
      </c>
      <c r="P3498" s="8">
        <f>Table1[[#This Row],[pledged]]/Table1[[#This Row],[backers_count]]</f>
        <v>47.846153846153847</v>
      </c>
      <c r="Q3498" s="9" t="str">
        <f t="shared" si="108"/>
        <v>theater</v>
      </c>
      <c r="R3498" s="9" t="str">
        <f t="shared" si="109"/>
        <v>plays</v>
      </c>
    </row>
    <row r="3499" spans="1:18" ht="60" x14ac:dyDescent="0.25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8271</v>
      </c>
      <c r="O3499" s="6">
        <f>Table1[[#This Row],[pledged]]/Table1[[#This Row],[goal]]*100</f>
        <v>108.70406189555126</v>
      </c>
      <c r="P3499" s="8">
        <f>Table1[[#This Row],[pledged]]/Table1[[#This Row],[backers_count]]</f>
        <v>34.408163265306122</v>
      </c>
      <c r="Q3499" s="9" t="str">
        <f t="shared" si="108"/>
        <v>theater</v>
      </c>
      <c r="R3499" s="9" t="str">
        <f t="shared" si="109"/>
        <v>plays</v>
      </c>
    </row>
    <row r="3500" spans="1:18" ht="60" x14ac:dyDescent="0.25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8271</v>
      </c>
      <c r="O3500" s="6">
        <f>Table1[[#This Row],[pledged]]/Table1[[#This Row],[goal]]*100</f>
        <v>102.42424242424242</v>
      </c>
      <c r="P3500" s="8">
        <f>Table1[[#This Row],[pledged]]/Table1[[#This Row],[backers_count]]</f>
        <v>40.238095238095241</v>
      </c>
      <c r="Q3500" s="9" t="str">
        <f t="shared" si="108"/>
        <v>theater</v>
      </c>
      <c r="R3500" s="9" t="str">
        <f t="shared" si="109"/>
        <v>plays</v>
      </c>
    </row>
    <row r="3501" spans="1:18" ht="60" x14ac:dyDescent="0.25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8271</v>
      </c>
      <c r="O3501" s="6">
        <f>Table1[[#This Row],[pledged]]/Table1[[#This Row],[goal]]*100</f>
        <v>105.5</v>
      </c>
      <c r="P3501" s="8">
        <f>Table1[[#This Row],[pledged]]/Table1[[#This Row],[backers_count]]</f>
        <v>60.285714285714285</v>
      </c>
      <c r="Q3501" s="9" t="str">
        <f t="shared" si="108"/>
        <v>theater</v>
      </c>
      <c r="R3501" s="9" t="str">
        <f t="shared" si="109"/>
        <v>plays</v>
      </c>
    </row>
    <row r="3502" spans="1:18" ht="60" x14ac:dyDescent="0.25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8271</v>
      </c>
      <c r="O3502" s="6">
        <f>Table1[[#This Row],[pledged]]/Table1[[#This Row],[goal]]*100</f>
        <v>106.3</v>
      </c>
      <c r="P3502" s="8">
        <f>Table1[[#This Row],[pledged]]/Table1[[#This Row],[backers_count]]</f>
        <v>25.30952380952381</v>
      </c>
      <c r="Q3502" s="9" t="str">
        <f t="shared" si="108"/>
        <v>theater</v>
      </c>
      <c r="R3502" s="9" t="str">
        <f t="shared" si="109"/>
        <v>plays</v>
      </c>
    </row>
    <row r="3503" spans="1:18" ht="45" x14ac:dyDescent="0.25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8271</v>
      </c>
      <c r="O3503" s="6">
        <f>Table1[[#This Row],[pledged]]/Table1[[#This Row],[goal]]*100</f>
        <v>100.66666666666666</v>
      </c>
      <c r="P3503" s="8">
        <f>Table1[[#This Row],[pledged]]/Table1[[#This Row],[backers_count]]</f>
        <v>35.952380952380949</v>
      </c>
      <c r="Q3503" s="9" t="str">
        <f t="shared" si="108"/>
        <v>theater</v>
      </c>
      <c r="R3503" s="9" t="str">
        <f t="shared" si="109"/>
        <v>plays</v>
      </c>
    </row>
    <row r="3504" spans="1:18" ht="60" x14ac:dyDescent="0.25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8271</v>
      </c>
      <c r="O3504" s="6">
        <f>Table1[[#This Row],[pledged]]/Table1[[#This Row],[goal]]*100</f>
        <v>105.4</v>
      </c>
      <c r="P3504" s="8">
        <f>Table1[[#This Row],[pledged]]/Table1[[#This Row],[backers_count]]</f>
        <v>136</v>
      </c>
      <c r="Q3504" s="9" t="str">
        <f t="shared" si="108"/>
        <v>theater</v>
      </c>
      <c r="R3504" s="9" t="str">
        <f t="shared" si="109"/>
        <v>plays</v>
      </c>
    </row>
    <row r="3505" spans="1:18" ht="45" x14ac:dyDescent="0.25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8271</v>
      </c>
      <c r="O3505" s="6">
        <f>Table1[[#This Row],[pledged]]/Table1[[#This Row],[goal]]*100</f>
        <v>107.55999999999999</v>
      </c>
      <c r="P3505" s="8">
        <f>Table1[[#This Row],[pledged]]/Table1[[#This Row],[backers_count]]</f>
        <v>70.763157894736835</v>
      </c>
      <c r="Q3505" s="9" t="str">
        <f t="shared" si="108"/>
        <v>theater</v>
      </c>
      <c r="R3505" s="9" t="str">
        <f t="shared" si="109"/>
        <v>plays</v>
      </c>
    </row>
    <row r="3506" spans="1:18" ht="60" x14ac:dyDescent="0.25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8271</v>
      </c>
      <c r="O3506" s="6">
        <f>Table1[[#This Row],[pledged]]/Table1[[#This Row],[goal]]*100</f>
        <v>100</v>
      </c>
      <c r="P3506" s="8">
        <f>Table1[[#This Row],[pledged]]/Table1[[#This Row],[backers_count]]</f>
        <v>125</v>
      </c>
      <c r="Q3506" s="9" t="str">
        <f t="shared" si="108"/>
        <v>theater</v>
      </c>
      <c r="R3506" s="9" t="str">
        <f t="shared" si="109"/>
        <v>plays</v>
      </c>
    </row>
    <row r="3507" spans="1:18" ht="90" x14ac:dyDescent="0.25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8271</v>
      </c>
      <c r="O3507" s="6">
        <f>Table1[[#This Row],[pledged]]/Table1[[#This Row],[goal]]*100</f>
        <v>103.76</v>
      </c>
      <c r="P3507" s="8">
        <f>Table1[[#This Row],[pledged]]/Table1[[#This Row],[backers_count]]</f>
        <v>66.512820512820511</v>
      </c>
      <c r="Q3507" s="9" t="str">
        <f t="shared" si="108"/>
        <v>theater</v>
      </c>
      <c r="R3507" s="9" t="str">
        <f t="shared" si="109"/>
        <v>plays</v>
      </c>
    </row>
    <row r="3508" spans="1:18" ht="60" x14ac:dyDescent="0.25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8271</v>
      </c>
      <c r="O3508" s="6">
        <f>Table1[[#This Row],[pledged]]/Table1[[#This Row],[goal]]*100</f>
        <v>101.49999999999999</v>
      </c>
      <c r="P3508" s="8">
        <f>Table1[[#This Row],[pledged]]/Table1[[#This Row],[backers_count]]</f>
        <v>105</v>
      </c>
      <c r="Q3508" s="9" t="str">
        <f t="shared" si="108"/>
        <v>theater</v>
      </c>
      <c r="R3508" s="9" t="str">
        <f t="shared" si="109"/>
        <v>plays</v>
      </c>
    </row>
    <row r="3509" spans="1:18" ht="45" x14ac:dyDescent="0.25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8271</v>
      </c>
      <c r="O3509" s="6">
        <f>Table1[[#This Row],[pledged]]/Table1[[#This Row],[goal]]*100</f>
        <v>104.4</v>
      </c>
      <c r="P3509" s="8">
        <f>Table1[[#This Row],[pledged]]/Table1[[#This Row],[backers_count]]</f>
        <v>145</v>
      </c>
      <c r="Q3509" s="9" t="str">
        <f t="shared" si="108"/>
        <v>theater</v>
      </c>
      <c r="R3509" s="9" t="str">
        <f t="shared" si="109"/>
        <v>plays</v>
      </c>
    </row>
    <row r="3510" spans="1:18" ht="60" x14ac:dyDescent="0.25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8271</v>
      </c>
      <c r="O3510" s="6">
        <f>Table1[[#This Row],[pledged]]/Table1[[#This Row],[goal]]*100</f>
        <v>180</v>
      </c>
      <c r="P3510" s="8">
        <f>Table1[[#This Row],[pledged]]/Table1[[#This Row],[backers_count]]</f>
        <v>12</v>
      </c>
      <c r="Q3510" s="9" t="str">
        <f t="shared" si="108"/>
        <v>theater</v>
      </c>
      <c r="R3510" s="9" t="str">
        <f t="shared" si="109"/>
        <v>plays</v>
      </c>
    </row>
    <row r="3511" spans="1:18" ht="60" x14ac:dyDescent="0.25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8271</v>
      </c>
      <c r="O3511" s="6">
        <f>Table1[[#This Row],[pledged]]/Table1[[#This Row],[goal]]*100</f>
        <v>106.33333333333333</v>
      </c>
      <c r="P3511" s="8">
        <f>Table1[[#This Row],[pledged]]/Table1[[#This Row],[backers_count]]</f>
        <v>96.666666666666671</v>
      </c>
      <c r="Q3511" s="9" t="str">
        <f t="shared" si="108"/>
        <v>theater</v>
      </c>
      <c r="R3511" s="9" t="str">
        <f t="shared" si="109"/>
        <v>plays</v>
      </c>
    </row>
    <row r="3512" spans="1:18" ht="60" x14ac:dyDescent="0.25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8271</v>
      </c>
      <c r="O3512" s="6">
        <f>Table1[[#This Row],[pledged]]/Table1[[#This Row],[goal]]*100</f>
        <v>100.55555555555556</v>
      </c>
      <c r="P3512" s="8">
        <f>Table1[[#This Row],[pledged]]/Table1[[#This Row],[backers_count]]</f>
        <v>60.333333333333336</v>
      </c>
      <c r="Q3512" s="9" t="str">
        <f t="shared" si="108"/>
        <v>theater</v>
      </c>
      <c r="R3512" s="9" t="str">
        <f t="shared" si="109"/>
        <v>plays</v>
      </c>
    </row>
    <row r="3513" spans="1:18" ht="45" x14ac:dyDescent="0.25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8271</v>
      </c>
      <c r="O3513" s="6">
        <f>Table1[[#This Row],[pledged]]/Table1[[#This Row],[goal]]*100</f>
        <v>101.2</v>
      </c>
      <c r="P3513" s="8">
        <f>Table1[[#This Row],[pledged]]/Table1[[#This Row],[backers_count]]</f>
        <v>79.89473684210526</v>
      </c>
      <c r="Q3513" s="9" t="str">
        <f t="shared" si="108"/>
        <v>theater</v>
      </c>
      <c r="R3513" s="9" t="str">
        <f t="shared" si="109"/>
        <v>plays</v>
      </c>
    </row>
    <row r="3514" spans="1:18" ht="60" x14ac:dyDescent="0.25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8271</v>
      </c>
      <c r="O3514" s="6">
        <f>Table1[[#This Row],[pledged]]/Table1[[#This Row],[goal]]*100</f>
        <v>100</v>
      </c>
      <c r="P3514" s="8">
        <f>Table1[[#This Row],[pledged]]/Table1[[#This Row],[backers_count]]</f>
        <v>58.823529411764703</v>
      </c>
      <c r="Q3514" s="9" t="str">
        <f t="shared" si="108"/>
        <v>theater</v>
      </c>
      <c r="R3514" s="9" t="str">
        <f t="shared" si="109"/>
        <v>plays</v>
      </c>
    </row>
    <row r="3515" spans="1:18" ht="60" x14ac:dyDescent="0.25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8271</v>
      </c>
      <c r="O3515" s="6">
        <f>Table1[[#This Row],[pledged]]/Table1[[#This Row],[goal]]*100</f>
        <v>118.39285714285714</v>
      </c>
      <c r="P3515" s="8">
        <f>Table1[[#This Row],[pledged]]/Table1[[#This Row],[backers_count]]</f>
        <v>75.340909090909093</v>
      </c>
      <c r="Q3515" s="9" t="str">
        <f t="shared" si="108"/>
        <v>theater</v>
      </c>
      <c r="R3515" s="9" t="str">
        <f t="shared" si="109"/>
        <v>plays</v>
      </c>
    </row>
    <row r="3516" spans="1:18" ht="45" x14ac:dyDescent="0.25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8271</v>
      </c>
      <c r="O3516" s="6">
        <f>Table1[[#This Row],[pledged]]/Table1[[#This Row],[goal]]*100</f>
        <v>110.00000000000001</v>
      </c>
      <c r="P3516" s="8">
        <f>Table1[[#This Row],[pledged]]/Table1[[#This Row],[backers_count]]</f>
        <v>55</v>
      </c>
      <c r="Q3516" s="9" t="str">
        <f t="shared" si="108"/>
        <v>theater</v>
      </c>
      <c r="R3516" s="9" t="str">
        <f t="shared" si="109"/>
        <v>plays</v>
      </c>
    </row>
    <row r="3517" spans="1:18" ht="45" x14ac:dyDescent="0.25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8271</v>
      </c>
      <c r="O3517" s="6">
        <f>Table1[[#This Row],[pledged]]/Table1[[#This Row],[goal]]*100</f>
        <v>102.66666666666666</v>
      </c>
      <c r="P3517" s="8">
        <f>Table1[[#This Row],[pledged]]/Table1[[#This Row],[backers_count]]</f>
        <v>66.956521739130437</v>
      </c>
      <c r="Q3517" s="9" t="str">
        <f t="shared" si="108"/>
        <v>theater</v>
      </c>
      <c r="R3517" s="9" t="str">
        <f t="shared" si="109"/>
        <v>plays</v>
      </c>
    </row>
    <row r="3518" spans="1:18" ht="60" x14ac:dyDescent="0.25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8271</v>
      </c>
      <c r="O3518" s="6">
        <f>Table1[[#This Row],[pledged]]/Table1[[#This Row],[goal]]*100</f>
        <v>100</v>
      </c>
      <c r="P3518" s="8">
        <f>Table1[[#This Row],[pledged]]/Table1[[#This Row],[backers_count]]</f>
        <v>227.27272727272728</v>
      </c>
      <c r="Q3518" s="9" t="str">
        <f t="shared" si="108"/>
        <v>theater</v>
      </c>
      <c r="R3518" s="9" t="str">
        <f t="shared" si="109"/>
        <v>plays</v>
      </c>
    </row>
    <row r="3519" spans="1:18" ht="45" x14ac:dyDescent="0.25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8271</v>
      </c>
      <c r="O3519" s="6">
        <f>Table1[[#This Row],[pledged]]/Table1[[#This Row],[goal]]*100</f>
        <v>100</v>
      </c>
      <c r="P3519" s="8">
        <f>Table1[[#This Row],[pledged]]/Table1[[#This Row],[backers_count]]</f>
        <v>307.69230769230768</v>
      </c>
      <c r="Q3519" s="9" t="str">
        <f t="shared" si="108"/>
        <v>theater</v>
      </c>
      <c r="R3519" s="9" t="str">
        <f t="shared" si="109"/>
        <v>plays</v>
      </c>
    </row>
    <row r="3520" spans="1:18" ht="60" x14ac:dyDescent="0.25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8271</v>
      </c>
      <c r="O3520" s="6">
        <f>Table1[[#This Row],[pledged]]/Table1[[#This Row],[goal]]*100</f>
        <v>110.04599999999999</v>
      </c>
      <c r="P3520" s="8">
        <f>Table1[[#This Row],[pledged]]/Table1[[#This Row],[backers_count]]</f>
        <v>50.020909090909093</v>
      </c>
      <c r="Q3520" s="9" t="str">
        <f t="shared" si="108"/>
        <v>theater</v>
      </c>
      <c r="R3520" s="9" t="str">
        <f t="shared" si="109"/>
        <v>plays</v>
      </c>
    </row>
    <row r="3521" spans="1:18" ht="45" x14ac:dyDescent="0.25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8271</v>
      </c>
      <c r="O3521" s="6">
        <f>Table1[[#This Row],[pledged]]/Table1[[#This Row],[goal]]*100</f>
        <v>101.35000000000001</v>
      </c>
      <c r="P3521" s="8">
        <f>Table1[[#This Row],[pledged]]/Table1[[#This Row],[backers_count]]</f>
        <v>72.392857142857139</v>
      </c>
      <c r="Q3521" s="9" t="str">
        <f t="shared" si="108"/>
        <v>theater</v>
      </c>
      <c r="R3521" s="9" t="str">
        <f t="shared" si="109"/>
        <v>plays</v>
      </c>
    </row>
    <row r="3522" spans="1:18" ht="45" x14ac:dyDescent="0.25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8271</v>
      </c>
      <c r="O3522" s="6">
        <f>Table1[[#This Row],[pledged]]/Table1[[#This Row],[goal]]*100</f>
        <v>100.75</v>
      </c>
      <c r="P3522" s="8">
        <f>Table1[[#This Row],[pledged]]/Table1[[#This Row],[backers_count]]</f>
        <v>95.952380952380949</v>
      </c>
      <c r="Q3522" s="9" t="str">
        <f t="shared" ref="Q3522:Q3585" si="110">LEFT($N3522,SEARCH("/",$N3522)-1)</f>
        <v>theater</v>
      </c>
      <c r="R3522" s="9" t="str">
        <f t="shared" ref="R3522:R3585" si="111">RIGHT(N3522,LEN(N3522)-SEARCH("/",N3522))</f>
        <v>plays</v>
      </c>
    </row>
    <row r="3523" spans="1:18" ht="60" x14ac:dyDescent="0.25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8271</v>
      </c>
      <c r="O3523" s="6">
        <f>Table1[[#This Row],[pledged]]/Table1[[#This Row],[goal]]*100</f>
        <v>169.42857142857144</v>
      </c>
      <c r="P3523" s="8">
        <f>Table1[[#This Row],[pledged]]/Table1[[#This Row],[backers_count]]</f>
        <v>45.615384615384613</v>
      </c>
      <c r="Q3523" s="9" t="str">
        <f t="shared" si="110"/>
        <v>theater</v>
      </c>
      <c r="R3523" s="9" t="str">
        <f t="shared" si="111"/>
        <v>plays</v>
      </c>
    </row>
    <row r="3524" spans="1:18" ht="60" x14ac:dyDescent="0.25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8271</v>
      </c>
      <c r="O3524" s="6">
        <f>Table1[[#This Row],[pledged]]/Table1[[#This Row],[goal]]*100</f>
        <v>100</v>
      </c>
      <c r="P3524" s="8">
        <f>Table1[[#This Row],[pledged]]/Table1[[#This Row],[backers_count]]</f>
        <v>41.029411764705884</v>
      </c>
      <c r="Q3524" s="9" t="str">
        <f t="shared" si="110"/>
        <v>theater</v>
      </c>
      <c r="R3524" s="9" t="str">
        <f t="shared" si="111"/>
        <v>plays</v>
      </c>
    </row>
    <row r="3525" spans="1:18" ht="45" x14ac:dyDescent="0.25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8271</v>
      </c>
      <c r="O3525" s="6">
        <f>Table1[[#This Row],[pledged]]/Table1[[#This Row],[goal]]*100</f>
        <v>113.65</v>
      </c>
      <c r="P3525" s="8">
        <f>Table1[[#This Row],[pledged]]/Table1[[#This Row],[backers_count]]</f>
        <v>56.825000000000003</v>
      </c>
      <c r="Q3525" s="9" t="str">
        <f t="shared" si="110"/>
        <v>theater</v>
      </c>
      <c r="R3525" s="9" t="str">
        <f t="shared" si="111"/>
        <v>plays</v>
      </c>
    </row>
    <row r="3526" spans="1:18" ht="60" x14ac:dyDescent="0.25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8271</v>
      </c>
      <c r="O3526" s="6">
        <f>Table1[[#This Row],[pledged]]/Table1[[#This Row],[goal]]*100</f>
        <v>101.56</v>
      </c>
      <c r="P3526" s="8">
        <f>Table1[[#This Row],[pledged]]/Table1[[#This Row],[backers_count]]</f>
        <v>137.24324324324326</v>
      </c>
      <c r="Q3526" s="9" t="str">
        <f t="shared" si="110"/>
        <v>theater</v>
      </c>
      <c r="R3526" s="9" t="str">
        <f t="shared" si="111"/>
        <v>plays</v>
      </c>
    </row>
    <row r="3527" spans="1:18" ht="45" x14ac:dyDescent="0.25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8271</v>
      </c>
      <c r="O3527" s="6">
        <f>Table1[[#This Row],[pledged]]/Table1[[#This Row],[goal]]*100</f>
        <v>106</v>
      </c>
      <c r="P3527" s="8">
        <f>Table1[[#This Row],[pledged]]/Table1[[#This Row],[backers_count]]</f>
        <v>75.714285714285708</v>
      </c>
      <c r="Q3527" s="9" t="str">
        <f t="shared" si="110"/>
        <v>theater</v>
      </c>
      <c r="R3527" s="9" t="str">
        <f t="shared" si="111"/>
        <v>plays</v>
      </c>
    </row>
    <row r="3528" spans="1:18" ht="60" x14ac:dyDescent="0.25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8271</v>
      </c>
      <c r="O3528" s="6">
        <f>Table1[[#This Row],[pledged]]/Table1[[#This Row],[goal]]*100</f>
        <v>102</v>
      </c>
      <c r="P3528" s="8">
        <f>Table1[[#This Row],[pledged]]/Table1[[#This Row],[backers_count]]</f>
        <v>99</v>
      </c>
      <c r="Q3528" s="9" t="str">
        <f t="shared" si="110"/>
        <v>theater</v>
      </c>
      <c r="R3528" s="9" t="str">
        <f t="shared" si="111"/>
        <v>plays</v>
      </c>
    </row>
    <row r="3529" spans="1:18" ht="60" x14ac:dyDescent="0.25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8271</v>
      </c>
      <c r="O3529" s="6">
        <f>Table1[[#This Row],[pledged]]/Table1[[#This Row],[goal]]*100</f>
        <v>116.91666666666667</v>
      </c>
      <c r="P3529" s="8">
        <f>Table1[[#This Row],[pledged]]/Table1[[#This Row],[backers_count]]</f>
        <v>81.569767441860463</v>
      </c>
      <c r="Q3529" s="9" t="str">
        <f t="shared" si="110"/>
        <v>theater</v>
      </c>
      <c r="R3529" s="9" t="str">
        <f t="shared" si="111"/>
        <v>plays</v>
      </c>
    </row>
    <row r="3530" spans="1:18" ht="45" x14ac:dyDescent="0.25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8271</v>
      </c>
      <c r="O3530" s="6">
        <f>Table1[[#This Row],[pledged]]/Table1[[#This Row],[goal]]*100</f>
        <v>101.15151515151514</v>
      </c>
      <c r="P3530" s="8">
        <f>Table1[[#This Row],[pledged]]/Table1[[#This Row],[backers_count]]</f>
        <v>45.108108108108105</v>
      </c>
      <c r="Q3530" s="9" t="str">
        <f t="shared" si="110"/>
        <v>theater</v>
      </c>
      <c r="R3530" s="9" t="str">
        <f t="shared" si="111"/>
        <v>plays</v>
      </c>
    </row>
    <row r="3531" spans="1:18" ht="60" x14ac:dyDescent="0.25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8271</v>
      </c>
      <c r="O3531" s="6">
        <f>Table1[[#This Row],[pledged]]/Table1[[#This Row],[goal]]*100</f>
        <v>132</v>
      </c>
      <c r="P3531" s="8">
        <f>Table1[[#This Row],[pledged]]/Table1[[#This Row],[backers_count]]</f>
        <v>36.666666666666664</v>
      </c>
      <c r="Q3531" s="9" t="str">
        <f t="shared" si="110"/>
        <v>theater</v>
      </c>
      <c r="R3531" s="9" t="str">
        <f t="shared" si="111"/>
        <v>plays</v>
      </c>
    </row>
    <row r="3532" spans="1:18" ht="60" x14ac:dyDescent="0.25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8271</v>
      </c>
      <c r="O3532" s="6">
        <f>Table1[[#This Row],[pledged]]/Table1[[#This Row],[goal]]*100</f>
        <v>100</v>
      </c>
      <c r="P3532" s="8">
        <f>Table1[[#This Row],[pledged]]/Table1[[#This Row],[backers_count]]</f>
        <v>125</v>
      </c>
      <c r="Q3532" s="9" t="str">
        <f t="shared" si="110"/>
        <v>theater</v>
      </c>
      <c r="R3532" s="9" t="str">
        <f t="shared" si="111"/>
        <v>plays</v>
      </c>
    </row>
    <row r="3533" spans="1:18" x14ac:dyDescent="0.25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8271</v>
      </c>
      <c r="O3533" s="6">
        <f>Table1[[#This Row],[pledged]]/Table1[[#This Row],[goal]]*100</f>
        <v>128</v>
      </c>
      <c r="P3533" s="8">
        <f>Table1[[#This Row],[pledged]]/Table1[[#This Row],[backers_count]]</f>
        <v>49.230769230769234</v>
      </c>
      <c r="Q3533" s="9" t="str">
        <f t="shared" si="110"/>
        <v>theater</v>
      </c>
      <c r="R3533" s="9" t="str">
        <f t="shared" si="111"/>
        <v>plays</v>
      </c>
    </row>
    <row r="3534" spans="1:18" ht="60" x14ac:dyDescent="0.25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8271</v>
      </c>
      <c r="O3534" s="6">
        <f>Table1[[#This Row],[pledged]]/Table1[[#This Row],[goal]]*100</f>
        <v>118.95833333333334</v>
      </c>
      <c r="P3534" s="8">
        <f>Table1[[#This Row],[pledged]]/Table1[[#This Row],[backers_count]]</f>
        <v>42.296296296296298</v>
      </c>
      <c r="Q3534" s="9" t="str">
        <f t="shared" si="110"/>
        <v>theater</v>
      </c>
      <c r="R3534" s="9" t="str">
        <f t="shared" si="111"/>
        <v>plays</v>
      </c>
    </row>
    <row r="3535" spans="1:18" ht="60" x14ac:dyDescent="0.25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8271</v>
      </c>
      <c r="O3535" s="6">
        <f>Table1[[#This Row],[pledged]]/Table1[[#This Row],[goal]]*100</f>
        <v>126.2</v>
      </c>
      <c r="P3535" s="8">
        <f>Table1[[#This Row],[pledged]]/Table1[[#This Row],[backers_count]]</f>
        <v>78.875</v>
      </c>
      <c r="Q3535" s="9" t="str">
        <f t="shared" si="110"/>
        <v>theater</v>
      </c>
      <c r="R3535" s="9" t="str">
        <f t="shared" si="111"/>
        <v>plays</v>
      </c>
    </row>
    <row r="3536" spans="1:18" ht="45" x14ac:dyDescent="0.25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8271</v>
      </c>
      <c r="O3536" s="6">
        <f>Table1[[#This Row],[pledged]]/Table1[[#This Row],[goal]]*100</f>
        <v>156.20000000000002</v>
      </c>
      <c r="P3536" s="8">
        <f>Table1[[#This Row],[pledged]]/Table1[[#This Row],[backers_count]]</f>
        <v>38.284313725490193</v>
      </c>
      <c r="Q3536" s="9" t="str">
        <f t="shared" si="110"/>
        <v>theater</v>
      </c>
      <c r="R3536" s="9" t="str">
        <f t="shared" si="111"/>
        <v>plays</v>
      </c>
    </row>
    <row r="3537" spans="1:18" ht="45" x14ac:dyDescent="0.25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8271</v>
      </c>
      <c r="O3537" s="6">
        <f>Table1[[#This Row],[pledged]]/Table1[[#This Row],[goal]]*100</f>
        <v>103.15</v>
      </c>
      <c r="P3537" s="8">
        <f>Table1[[#This Row],[pledged]]/Table1[[#This Row],[backers_count]]</f>
        <v>44.847826086956523</v>
      </c>
      <c r="Q3537" s="9" t="str">
        <f t="shared" si="110"/>
        <v>theater</v>
      </c>
      <c r="R3537" s="9" t="str">
        <f t="shared" si="111"/>
        <v>plays</v>
      </c>
    </row>
    <row r="3538" spans="1:18" ht="60" x14ac:dyDescent="0.25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8271</v>
      </c>
      <c r="O3538" s="6">
        <f>Table1[[#This Row],[pledged]]/Table1[[#This Row],[goal]]*100</f>
        <v>153.33333333333334</v>
      </c>
      <c r="P3538" s="8">
        <f>Table1[[#This Row],[pledged]]/Table1[[#This Row],[backers_count]]</f>
        <v>13.529411764705882</v>
      </c>
      <c r="Q3538" s="9" t="str">
        <f t="shared" si="110"/>
        <v>theater</v>
      </c>
      <c r="R3538" s="9" t="str">
        <f t="shared" si="111"/>
        <v>plays</v>
      </c>
    </row>
    <row r="3539" spans="1:18" ht="60" x14ac:dyDescent="0.25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8271</v>
      </c>
      <c r="O3539" s="6">
        <f>Table1[[#This Row],[pledged]]/Table1[[#This Row],[goal]]*100</f>
        <v>180.44444444444446</v>
      </c>
      <c r="P3539" s="8">
        <f>Table1[[#This Row],[pledged]]/Table1[[#This Row],[backers_count]]</f>
        <v>43.5</v>
      </c>
      <c r="Q3539" s="9" t="str">
        <f t="shared" si="110"/>
        <v>theater</v>
      </c>
      <c r="R3539" s="9" t="str">
        <f t="shared" si="111"/>
        <v>plays</v>
      </c>
    </row>
    <row r="3540" spans="1:18" ht="60" x14ac:dyDescent="0.25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8271</v>
      </c>
      <c r="O3540" s="6">
        <f>Table1[[#This Row],[pledged]]/Table1[[#This Row],[goal]]*100</f>
        <v>128.44999999999999</v>
      </c>
      <c r="P3540" s="8">
        <f>Table1[[#This Row],[pledged]]/Table1[[#This Row],[backers_count]]</f>
        <v>30.951807228915662</v>
      </c>
      <c r="Q3540" s="9" t="str">
        <f t="shared" si="110"/>
        <v>theater</v>
      </c>
      <c r="R3540" s="9" t="str">
        <f t="shared" si="111"/>
        <v>plays</v>
      </c>
    </row>
    <row r="3541" spans="1:18" ht="60" x14ac:dyDescent="0.25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8271</v>
      </c>
      <c r="O3541" s="6">
        <f>Table1[[#This Row],[pledged]]/Table1[[#This Row],[goal]]*100</f>
        <v>119.66666666666667</v>
      </c>
      <c r="P3541" s="8">
        <f>Table1[[#This Row],[pledged]]/Table1[[#This Row],[backers_count]]</f>
        <v>55.230769230769234</v>
      </c>
      <c r="Q3541" s="9" t="str">
        <f t="shared" si="110"/>
        <v>theater</v>
      </c>
      <c r="R3541" s="9" t="str">
        <f t="shared" si="111"/>
        <v>plays</v>
      </c>
    </row>
    <row r="3542" spans="1:18" ht="60" x14ac:dyDescent="0.25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8271</v>
      </c>
      <c r="O3542" s="6">
        <f>Table1[[#This Row],[pledged]]/Table1[[#This Row],[goal]]*100</f>
        <v>123</v>
      </c>
      <c r="P3542" s="8">
        <f>Table1[[#This Row],[pledged]]/Table1[[#This Row],[backers_count]]</f>
        <v>46.125</v>
      </c>
      <c r="Q3542" s="9" t="str">
        <f t="shared" si="110"/>
        <v>theater</v>
      </c>
      <c r="R3542" s="9" t="str">
        <f t="shared" si="111"/>
        <v>plays</v>
      </c>
    </row>
    <row r="3543" spans="1:18" ht="60" x14ac:dyDescent="0.25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8271</v>
      </c>
      <c r="O3543" s="6">
        <f>Table1[[#This Row],[pledged]]/Table1[[#This Row],[goal]]*100</f>
        <v>105</v>
      </c>
      <c r="P3543" s="8">
        <f>Table1[[#This Row],[pledged]]/Table1[[#This Row],[backers_count]]</f>
        <v>39.375</v>
      </c>
      <c r="Q3543" s="9" t="str">
        <f t="shared" si="110"/>
        <v>theater</v>
      </c>
      <c r="R3543" s="9" t="str">
        <f t="shared" si="111"/>
        <v>plays</v>
      </c>
    </row>
    <row r="3544" spans="1:18" ht="60" x14ac:dyDescent="0.25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8271</v>
      </c>
      <c r="O3544" s="6">
        <f>Table1[[#This Row],[pledged]]/Table1[[#This Row],[goal]]*100</f>
        <v>102.23636363636363</v>
      </c>
      <c r="P3544" s="8">
        <f>Table1[[#This Row],[pledged]]/Table1[[#This Row],[backers_count]]</f>
        <v>66.152941176470591</v>
      </c>
      <c r="Q3544" s="9" t="str">
        <f t="shared" si="110"/>
        <v>theater</v>
      </c>
      <c r="R3544" s="9" t="str">
        <f t="shared" si="111"/>
        <v>plays</v>
      </c>
    </row>
    <row r="3545" spans="1:18" ht="45" x14ac:dyDescent="0.25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8271</v>
      </c>
      <c r="O3545" s="6">
        <f>Table1[[#This Row],[pledged]]/Table1[[#This Row],[goal]]*100</f>
        <v>104.66666666666666</v>
      </c>
      <c r="P3545" s="8">
        <f>Table1[[#This Row],[pledged]]/Table1[[#This Row],[backers_count]]</f>
        <v>54.137931034482762</v>
      </c>
      <c r="Q3545" s="9" t="str">
        <f t="shared" si="110"/>
        <v>theater</v>
      </c>
      <c r="R3545" s="9" t="str">
        <f t="shared" si="111"/>
        <v>plays</v>
      </c>
    </row>
    <row r="3546" spans="1:18" ht="45" x14ac:dyDescent="0.25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8271</v>
      </c>
      <c r="O3546" s="6">
        <f>Table1[[#This Row],[pledged]]/Table1[[#This Row],[goal]]*100</f>
        <v>100</v>
      </c>
      <c r="P3546" s="8">
        <f>Table1[[#This Row],[pledged]]/Table1[[#This Row],[backers_count]]</f>
        <v>104.16666666666667</v>
      </c>
      <c r="Q3546" s="9" t="str">
        <f t="shared" si="110"/>
        <v>theater</v>
      </c>
      <c r="R3546" s="9" t="str">
        <f t="shared" si="111"/>
        <v>plays</v>
      </c>
    </row>
    <row r="3547" spans="1:18" ht="60" x14ac:dyDescent="0.25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8271</v>
      </c>
      <c r="O3547" s="6">
        <f>Table1[[#This Row],[pledged]]/Table1[[#This Row],[goal]]*100</f>
        <v>100.4</v>
      </c>
      <c r="P3547" s="8">
        <f>Table1[[#This Row],[pledged]]/Table1[[#This Row],[backers_count]]</f>
        <v>31.375</v>
      </c>
      <c r="Q3547" s="9" t="str">
        <f t="shared" si="110"/>
        <v>theater</v>
      </c>
      <c r="R3547" s="9" t="str">
        <f t="shared" si="111"/>
        <v>plays</v>
      </c>
    </row>
    <row r="3548" spans="1:18" ht="60" x14ac:dyDescent="0.25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8271</v>
      </c>
      <c r="O3548" s="6">
        <f>Table1[[#This Row],[pledged]]/Table1[[#This Row],[goal]]*100</f>
        <v>102.27272727272727</v>
      </c>
      <c r="P3548" s="8">
        <f>Table1[[#This Row],[pledged]]/Table1[[#This Row],[backers_count]]</f>
        <v>59.210526315789473</v>
      </c>
      <c r="Q3548" s="9" t="str">
        <f t="shared" si="110"/>
        <v>theater</v>
      </c>
      <c r="R3548" s="9" t="str">
        <f t="shared" si="111"/>
        <v>plays</v>
      </c>
    </row>
    <row r="3549" spans="1:18" ht="45" x14ac:dyDescent="0.25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8271</v>
      </c>
      <c r="O3549" s="6">
        <f>Table1[[#This Row],[pledged]]/Table1[[#This Row],[goal]]*100</f>
        <v>114.40928571428573</v>
      </c>
      <c r="P3549" s="8">
        <f>Table1[[#This Row],[pledged]]/Table1[[#This Row],[backers_count]]</f>
        <v>119.17633928571429</v>
      </c>
      <c r="Q3549" s="9" t="str">
        <f t="shared" si="110"/>
        <v>theater</v>
      </c>
      <c r="R3549" s="9" t="str">
        <f t="shared" si="111"/>
        <v>plays</v>
      </c>
    </row>
    <row r="3550" spans="1:18" ht="45" x14ac:dyDescent="0.25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8271</v>
      </c>
      <c r="O3550" s="6">
        <f>Table1[[#This Row],[pledged]]/Table1[[#This Row],[goal]]*100</f>
        <v>101.9047619047619</v>
      </c>
      <c r="P3550" s="8">
        <f>Table1[[#This Row],[pledged]]/Table1[[#This Row],[backers_count]]</f>
        <v>164.61538461538461</v>
      </c>
      <c r="Q3550" s="9" t="str">
        <f t="shared" si="110"/>
        <v>theater</v>
      </c>
      <c r="R3550" s="9" t="str">
        <f t="shared" si="111"/>
        <v>plays</v>
      </c>
    </row>
    <row r="3551" spans="1:18" ht="60" x14ac:dyDescent="0.25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8271</v>
      </c>
      <c r="O3551" s="6">
        <f>Table1[[#This Row],[pledged]]/Table1[[#This Row],[goal]]*100</f>
        <v>102</v>
      </c>
      <c r="P3551" s="8">
        <f>Table1[[#This Row],[pledged]]/Table1[[#This Row],[backers_count]]</f>
        <v>24.285714285714285</v>
      </c>
      <c r="Q3551" s="9" t="str">
        <f t="shared" si="110"/>
        <v>theater</v>
      </c>
      <c r="R3551" s="9" t="str">
        <f t="shared" si="111"/>
        <v>plays</v>
      </c>
    </row>
    <row r="3552" spans="1:18" ht="60" x14ac:dyDescent="0.25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8271</v>
      </c>
      <c r="O3552" s="6">
        <f>Table1[[#This Row],[pledged]]/Table1[[#This Row],[goal]]*100</f>
        <v>104.80000000000001</v>
      </c>
      <c r="P3552" s="8">
        <f>Table1[[#This Row],[pledged]]/Table1[[#This Row],[backers_count]]</f>
        <v>40.9375</v>
      </c>
      <c r="Q3552" s="9" t="str">
        <f t="shared" si="110"/>
        <v>theater</v>
      </c>
      <c r="R3552" s="9" t="str">
        <f t="shared" si="111"/>
        <v>plays</v>
      </c>
    </row>
    <row r="3553" spans="1:18" ht="60" x14ac:dyDescent="0.25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8271</v>
      </c>
      <c r="O3553" s="6">
        <f>Table1[[#This Row],[pledged]]/Table1[[#This Row],[goal]]*100</f>
        <v>101.83333333333333</v>
      </c>
      <c r="P3553" s="8">
        <f>Table1[[#This Row],[pledged]]/Table1[[#This Row],[backers_count]]</f>
        <v>61.1</v>
      </c>
      <c r="Q3553" s="9" t="str">
        <f t="shared" si="110"/>
        <v>theater</v>
      </c>
      <c r="R3553" s="9" t="str">
        <f t="shared" si="111"/>
        <v>plays</v>
      </c>
    </row>
    <row r="3554" spans="1:18" ht="60" x14ac:dyDescent="0.25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8271</v>
      </c>
      <c r="O3554" s="6">
        <f>Table1[[#This Row],[pledged]]/Table1[[#This Row],[goal]]*100</f>
        <v>100</v>
      </c>
      <c r="P3554" s="8">
        <f>Table1[[#This Row],[pledged]]/Table1[[#This Row],[backers_count]]</f>
        <v>38.65</v>
      </c>
      <c r="Q3554" s="9" t="str">
        <f t="shared" si="110"/>
        <v>theater</v>
      </c>
      <c r="R3554" s="9" t="str">
        <f t="shared" si="111"/>
        <v>plays</v>
      </c>
    </row>
    <row r="3555" spans="1:18" ht="60" x14ac:dyDescent="0.25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8271</v>
      </c>
      <c r="O3555" s="6">
        <f>Table1[[#This Row],[pledged]]/Table1[[#This Row],[goal]]*100</f>
        <v>106.27272727272728</v>
      </c>
      <c r="P3555" s="8">
        <f>Table1[[#This Row],[pledged]]/Table1[[#This Row],[backers_count]]</f>
        <v>56.20192307692308</v>
      </c>
      <c r="Q3555" s="9" t="str">
        <f t="shared" si="110"/>
        <v>theater</v>
      </c>
      <c r="R3555" s="9" t="str">
        <f t="shared" si="111"/>
        <v>plays</v>
      </c>
    </row>
    <row r="3556" spans="1:18" ht="45" x14ac:dyDescent="0.25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8271</v>
      </c>
      <c r="O3556" s="6">
        <f>Table1[[#This Row],[pledged]]/Table1[[#This Row],[goal]]*100</f>
        <v>113.42219999999999</v>
      </c>
      <c r="P3556" s="8">
        <f>Table1[[#This Row],[pledged]]/Table1[[#This Row],[backers_count]]</f>
        <v>107.00207547169811</v>
      </c>
      <c r="Q3556" s="9" t="str">
        <f t="shared" si="110"/>
        <v>theater</v>
      </c>
      <c r="R3556" s="9" t="str">
        <f t="shared" si="111"/>
        <v>plays</v>
      </c>
    </row>
    <row r="3557" spans="1:18" ht="60" x14ac:dyDescent="0.25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8271</v>
      </c>
      <c r="O3557" s="6">
        <f>Table1[[#This Row],[pledged]]/Table1[[#This Row],[goal]]*100</f>
        <v>100</v>
      </c>
      <c r="P3557" s="8">
        <f>Table1[[#This Row],[pledged]]/Table1[[#This Row],[backers_count]]</f>
        <v>171.42857142857142</v>
      </c>
      <c r="Q3557" s="9" t="str">
        <f t="shared" si="110"/>
        <v>theater</v>
      </c>
      <c r="R3557" s="9" t="str">
        <f t="shared" si="111"/>
        <v>plays</v>
      </c>
    </row>
    <row r="3558" spans="1:18" ht="60" x14ac:dyDescent="0.25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8271</v>
      </c>
      <c r="O3558" s="6">
        <f>Table1[[#This Row],[pledged]]/Table1[[#This Row],[goal]]*100</f>
        <v>100.45454545454547</v>
      </c>
      <c r="P3558" s="8">
        <f>Table1[[#This Row],[pledged]]/Table1[[#This Row],[backers_count]]</f>
        <v>110.5</v>
      </c>
      <c r="Q3558" s="9" t="str">
        <f t="shared" si="110"/>
        <v>theater</v>
      </c>
      <c r="R3558" s="9" t="str">
        <f t="shared" si="111"/>
        <v>plays</v>
      </c>
    </row>
    <row r="3559" spans="1:18" ht="60" x14ac:dyDescent="0.25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8271</v>
      </c>
      <c r="O3559" s="6">
        <f>Table1[[#This Row],[pledged]]/Table1[[#This Row],[goal]]*100</f>
        <v>100.03599999999999</v>
      </c>
      <c r="P3559" s="8">
        <f>Table1[[#This Row],[pledged]]/Table1[[#This Row],[backers_count]]</f>
        <v>179.27598566308242</v>
      </c>
      <c r="Q3559" s="9" t="str">
        <f t="shared" si="110"/>
        <v>theater</v>
      </c>
      <c r="R3559" s="9" t="str">
        <f t="shared" si="111"/>
        <v>plays</v>
      </c>
    </row>
    <row r="3560" spans="1:18" ht="45" x14ac:dyDescent="0.25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8271</v>
      </c>
      <c r="O3560" s="6">
        <f>Table1[[#This Row],[pledged]]/Table1[[#This Row],[goal]]*100</f>
        <v>144</v>
      </c>
      <c r="P3560" s="8">
        <f>Table1[[#This Row],[pledged]]/Table1[[#This Row],[backers_count]]</f>
        <v>22.90909090909091</v>
      </c>
      <c r="Q3560" s="9" t="str">
        <f t="shared" si="110"/>
        <v>theater</v>
      </c>
      <c r="R3560" s="9" t="str">
        <f t="shared" si="111"/>
        <v>plays</v>
      </c>
    </row>
    <row r="3561" spans="1:18" ht="60" x14ac:dyDescent="0.25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8271</v>
      </c>
      <c r="O3561" s="6">
        <f>Table1[[#This Row],[pledged]]/Table1[[#This Row],[goal]]*100</f>
        <v>103.49999999999999</v>
      </c>
      <c r="P3561" s="8">
        <f>Table1[[#This Row],[pledged]]/Table1[[#This Row],[backers_count]]</f>
        <v>43.125</v>
      </c>
      <c r="Q3561" s="9" t="str">
        <f t="shared" si="110"/>
        <v>theater</v>
      </c>
      <c r="R3561" s="9" t="str">
        <f t="shared" si="111"/>
        <v>plays</v>
      </c>
    </row>
    <row r="3562" spans="1:18" ht="60" x14ac:dyDescent="0.25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8271</v>
      </c>
      <c r="O3562" s="6">
        <f>Table1[[#This Row],[pledged]]/Table1[[#This Row],[goal]]*100</f>
        <v>108.43750000000001</v>
      </c>
      <c r="P3562" s="8">
        <f>Table1[[#This Row],[pledged]]/Table1[[#This Row],[backers_count]]</f>
        <v>46.891891891891895</v>
      </c>
      <c r="Q3562" s="9" t="str">
        <f t="shared" si="110"/>
        <v>theater</v>
      </c>
      <c r="R3562" s="9" t="str">
        <f t="shared" si="111"/>
        <v>plays</v>
      </c>
    </row>
    <row r="3563" spans="1:18" ht="120" x14ac:dyDescent="0.25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8271</v>
      </c>
      <c r="O3563" s="6">
        <f>Table1[[#This Row],[pledged]]/Table1[[#This Row],[goal]]*100</f>
        <v>102.4</v>
      </c>
      <c r="P3563" s="8">
        <f>Table1[[#This Row],[pledged]]/Table1[[#This Row],[backers_count]]</f>
        <v>47.407407407407405</v>
      </c>
      <c r="Q3563" s="9" t="str">
        <f t="shared" si="110"/>
        <v>theater</v>
      </c>
      <c r="R3563" s="9" t="str">
        <f t="shared" si="111"/>
        <v>plays</v>
      </c>
    </row>
    <row r="3564" spans="1:18" ht="60" x14ac:dyDescent="0.25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8271</v>
      </c>
      <c r="O3564" s="6">
        <f>Table1[[#This Row],[pledged]]/Table1[[#This Row],[goal]]*100</f>
        <v>148.88888888888889</v>
      </c>
      <c r="P3564" s="8">
        <f>Table1[[#This Row],[pledged]]/Table1[[#This Row],[backers_count]]</f>
        <v>15.129032258064516</v>
      </c>
      <c r="Q3564" s="9" t="str">
        <f t="shared" si="110"/>
        <v>theater</v>
      </c>
      <c r="R3564" s="9" t="str">
        <f t="shared" si="111"/>
        <v>plays</v>
      </c>
    </row>
    <row r="3565" spans="1:18" ht="60" x14ac:dyDescent="0.25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8271</v>
      </c>
      <c r="O3565" s="6">
        <f>Table1[[#This Row],[pledged]]/Table1[[#This Row],[goal]]*100</f>
        <v>105.49000000000002</v>
      </c>
      <c r="P3565" s="8">
        <f>Table1[[#This Row],[pledged]]/Table1[[#This Row],[backers_count]]</f>
        <v>21.098000000000003</v>
      </c>
      <c r="Q3565" s="9" t="str">
        <f t="shared" si="110"/>
        <v>theater</v>
      </c>
      <c r="R3565" s="9" t="str">
        <f t="shared" si="111"/>
        <v>plays</v>
      </c>
    </row>
    <row r="3566" spans="1:18" ht="45" x14ac:dyDescent="0.25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8271</v>
      </c>
      <c r="O3566" s="6">
        <f>Table1[[#This Row],[pledged]]/Table1[[#This Row],[goal]]*100</f>
        <v>100.49999999999999</v>
      </c>
      <c r="P3566" s="8">
        <f>Table1[[#This Row],[pledged]]/Table1[[#This Row],[backers_count]]</f>
        <v>59.117647058823529</v>
      </c>
      <c r="Q3566" s="9" t="str">
        <f t="shared" si="110"/>
        <v>theater</v>
      </c>
      <c r="R3566" s="9" t="str">
        <f t="shared" si="111"/>
        <v>plays</v>
      </c>
    </row>
    <row r="3567" spans="1:18" ht="60" x14ac:dyDescent="0.25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8271</v>
      </c>
      <c r="O3567" s="6">
        <f>Table1[[#This Row],[pledged]]/Table1[[#This Row],[goal]]*100</f>
        <v>130.55555555555557</v>
      </c>
      <c r="P3567" s="8">
        <f>Table1[[#This Row],[pledged]]/Table1[[#This Row],[backers_count]]</f>
        <v>97.916666666666671</v>
      </c>
      <c r="Q3567" s="9" t="str">
        <f t="shared" si="110"/>
        <v>theater</v>
      </c>
      <c r="R3567" s="9" t="str">
        <f t="shared" si="111"/>
        <v>plays</v>
      </c>
    </row>
    <row r="3568" spans="1:18" ht="60" x14ac:dyDescent="0.25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8271</v>
      </c>
      <c r="O3568" s="6">
        <f>Table1[[#This Row],[pledged]]/Table1[[#This Row],[goal]]*100</f>
        <v>104.75000000000001</v>
      </c>
      <c r="P3568" s="8">
        <f>Table1[[#This Row],[pledged]]/Table1[[#This Row],[backers_count]]</f>
        <v>55.131578947368418</v>
      </c>
      <c r="Q3568" s="9" t="str">
        <f t="shared" si="110"/>
        <v>theater</v>
      </c>
      <c r="R3568" s="9" t="str">
        <f t="shared" si="111"/>
        <v>plays</v>
      </c>
    </row>
    <row r="3569" spans="1:18" ht="60" x14ac:dyDescent="0.25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8271</v>
      </c>
      <c r="O3569" s="6">
        <f>Table1[[#This Row],[pledged]]/Table1[[#This Row],[goal]]*100</f>
        <v>108.80000000000001</v>
      </c>
      <c r="P3569" s="8">
        <f>Table1[[#This Row],[pledged]]/Table1[[#This Row],[backers_count]]</f>
        <v>26.536585365853657</v>
      </c>
      <c r="Q3569" s="9" t="str">
        <f t="shared" si="110"/>
        <v>theater</v>
      </c>
      <c r="R3569" s="9" t="str">
        <f t="shared" si="111"/>
        <v>plays</v>
      </c>
    </row>
    <row r="3570" spans="1:18" ht="45" x14ac:dyDescent="0.25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8271</v>
      </c>
      <c r="O3570" s="6">
        <f>Table1[[#This Row],[pledged]]/Table1[[#This Row],[goal]]*100</f>
        <v>111.00000000000001</v>
      </c>
      <c r="P3570" s="8">
        <f>Table1[[#This Row],[pledged]]/Table1[[#This Row],[backers_count]]</f>
        <v>58.421052631578945</v>
      </c>
      <c r="Q3570" s="9" t="str">
        <f t="shared" si="110"/>
        <v>theater</v>
      </c>
      <c r="R3570" s="9" t="str">
        <f t="shared" si="111"/>
        <v>plays</v>
      </c>
    </row>
    <row r="3571" spans="1:18" ht="45" x14ac:dyDescent="0.25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8271</v>
      </c>
      <c r="O3571" s="6">
        <f>Table1[[#This Row],[pledged]]/Table1[[#This Row],[goal]]*100</f>
        <v>100.47999999999999</v>
      </c>
      <c r="P3571" s="8">
        <f>Table1[[#This Row],[pledged]]/Table1[[#This Row],[backers_count]]</f>
        <v>122.53658536585365</v>
      </c>
      <c r="Q3571" s="9" t="str">
        <f t="shared" si="110"/>
        <v>theater</v>
      </c>
      <c r="R3571" s="9" t="str">
        <f t="shared" si="111"/>
        <v>plays</v>
      </c>
    </row>
    <row r="3572" spans="1:18" ht="45" x14ac:dyDescent="0.25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8271</v>
      </c>
      <c r="O3572" s="6">
        <f>Table1[[#This Row],[pledged]]/Table1[[#This Row],[goal]]*100</f>
        <v>114.35</v>
      </c>
      <c r="P3572" s="8">
        <f>Table1[[#This Row],[pledged]]/Table1[[#This Row],[backers_count]]</f>
        <v>87.961538461538467</v>
      </c>
      <c r="Q3572" s="9" t="str">
        <f t="shared" si="110"/>
        <v>theater</v>
      </c>
      <c r="R3572" s="9" t="str">
        <f t="shared" si="111"/>
        <v>plays</v>
      </c>
    </row>
    <row r="3573" spans="1:18" ht="45" x14ac:dyDescent="0.25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8271</v>
      </c>
      <c r="O3573" s="6">
        <f>Table1[[#This Row],[pledged]]/Table1[[#This Row],[goal]]*100</f>
        <v>122.06666666666666</v>
      </c>
      <c r="P3573" s="8">
        <f>Table1[[#This Row],[pledged]]/Table1[[#This Row],[backers_count]]</f>
        <v>73.239999999999995</v>
      </c>
      <c r="Q3573" s="9" t="str">
        <f t="shared" si="110"/>
        <v>theater</v>
      </c>
      <c r="R3573" s="9" t="str">
        <f t="shared" si="111"/>
        <v>plays</v>
      </c>
    </row>
    <row r="3574" spans="1:18" ht="30" x14ac:dyDescent="0.25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8271</v>
      </c>
      <c r="O3574" s="6">
        <f>Table1[[#This Row],[pledged]]/Table1[[#This Row],[goal]]*100</f>
        <v>100</v>
      </c>
      <c r="P3574" s="8">
        <f>Table1[[#This Row],[pledged]]/Table1[[#This Row],[backers_count]]</f>
        <v>55.555555555555557</v>
      </c>
      <c r="Q3574" s="9" t="str">
        <f t="shared" si="110"/>
        <v>theater</v>
      </c>
      <c r="R3574" s="9" t="str">
        <f t="shared" si="111"/>
        <v>plays</v>
      </c>
    </row>
    <row r="3575" spans="1:18" ht="45" x14ac:dyDescent="0.25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8271</v>
      </c>
      <c r="O3575" s="6">
        <f>Table1[[#This Row],[pledged]]/Table1[[#This Row],[goal]]*100</f>
        <v>102.8</v>
      </c>
      <c r="P3575" s="8">
        <f>Table1[[#This Row],[pledged]]/Table1[[#This Row],[backers_count]]</f>
        <v>39.53846153846154</v>
      </c>
      <c r="Q3575" s="9" t="str">
        <f t="shared" si="110"/>
        <v>theater</v>
      </c>
      <c r="R3575" s="9" t="str">
        <f t="shared" si="111"/>
        <v>plays</v>
      </c>
    </row>
    <row r="3576" spans="1:18" ht="60" x14ac:dyDescent="0.25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8271</v>
      </c>
      <c r="O3576" s="6">
        <f>Table1[[#This Row],[pledged]]/Table1[[#This Row],[goal]]*100</f>
        <v>106.12068965517241</v>
      </c>
      <c r="P3576" s="8">
        <f>Table1[[#This Row],[pledged]]/Table1[[#This Row],[backers_count]]</f>
        <v>136.77777777777777</v>
      </c>
      <c r="Q3576" s="9" t="str">
        <f t="shared" si="110"/>
        <v>theater</v>
      </c>
      <c r="R3576" s="9" t="str">
        <f t="shared" si="111"/>
        <v>plays</v>
      </c>
    </row>
    <row r="3577" spans="1:18" ht="60" x14ac:dyDescent="0.25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8271</v>
      </c>
      <c r="O3577" s="6">
        <f>Table1[[#This Row],[pledged]]/Table1[[#This Row],[goal]]*100</f>
        <v>101.33000000000001</v>
      </c>
      <c r="P3577" s="8">
        <f>Table1[[#This Row],[pledged]]/Table1[[#This Row],[backers_count]]</f>
        <v>99.343137254901961</v>
      </c>
      <c r="Q3577" s="9" t="str">
        <f t="shared" si="110"/>
        <v>theater</v>
      </c>
      <c r="R3577" s="9" t="str">
        <f t="shared" si="111"/>
        <v>plays</v>
      </c>
    </row>
    <row r="3578" spans="1:18" ht="45" x14ac:dyDescent="0.25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8271</v>
      </c>
      <c r="O3578" s="6">
        <f>Table1[[#This Row],[pledged]]/Table1[[#This Row],[goal]]*100</f>
        <v>100</v>
      </c>
      <c r="P3578" s="8">
        <f>Table1[[#This Row],[pledged]]/Table1[[#This Row],[backers_count]]</f>
        <v>20</v>
      </c>
      <c r="Q3578" s="9" t="str">
        <f t="shared" si="110"/>
        <v>theater</v>
      </c>
      <c r="R3578" s="9" t="str">
        <f t="shared" si="111"/>
        <v>plays</v>
      </c>
    </row>
    <row r="3579" spans="1:18" ht="45" x14ac:dyDescent="0.25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8271</v>
      </c>
      <c r="O3579" s="6">
        <f>Table1[[#This Row],[pledged]]/Table1[[#This Row],[goal]]*100</f>
        <v>130</v>
      </c>
      <c r="P3579" s="8">
        <f>Table1[[#This Row],[pledged]]/Table1[[#This Row],[backers_count]]</f>
        <v>28.888888888888889</v>
      </c>
      <c r="Q3579" s="9" t="str">
        <f t="shared" si="110"/>
        <v>theater</v>
      </c>
      <c r="R3579" s="9" t="str">
        <f t="shared" si="111"/>
        <v>plays</v>
      </c>
    </row>
    <row r="3580" spans="1:18" ht="45" x14ac:dyDescent="0.25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8271</v>
      </c>
      <c r="O3580" s="6">
        <f>Table1[[#This Row],[pledged]]/Table1[[#This Row],[goal]]*100</f>
        <v>100.01333333333334</v>
      </c>
      <c r="P3580" s="8">
        <f>Table1[[#This Row],[pledged]]/Table1[[#This Row],[backers_count]]</f>
        <v>40.545945945945945</v>
      </c>
      <c r="Q3580" s="9" t="str">
        <f t="shared" si="110"/>
        <v>theater</v>
      </c>
      <c r="R3580" s="9" t="str">
        <f t="shared" si="111"/>
        <v>plays</v>
      </c>
    </row>
    <row r="3581" spans="1:18" ht="60" x14ac:dyDescent="0.25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8271</v>
      </c>
      <c r="O3581" s="6">
        <f>Table1[[#This Row],[pledged]]/Table1[[#This Row],[goal]]*100</f>
        <v>100</v>
      </c>
      <c r="P3581" s="8">
        <f>Table1[[#This Row],[pledged]]/Table1[[#This Row],[backers_count]]</f>
        <v>35.714285714285715</v>
      </c>
      <c r="Q3581" s="9" t="str">
        <f t="shared" si="110"/>
        <v>theater</v>
      </c>
      <c r="R3581" s="9" t="str">
        <f t="shared" si="111"/>
        <v>plays</v>
      </c>
    </row>
    <row r="3582" spans="1:18" ht="45" x14ac:dyDescent="0.25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8271</v>
      </c>
      <c r="O3582" s="6">
        <f>Table1[[#This Row],[pledged]]/Table1[[#This Row],[goal]]*100</f>
        <v>113.88888888888889</v>
      </c>
      <c r="P3582" s="8">
        <f>Table1[[#This Row],[pledged]]/Table1[[#This Row],[backers_count]]</f>
        <v>37.962962962962962</v>
      </c>
      <c r="Q3582" s="9" t="str">
        <f t="shared" si="110"/>
        <v>theater</v>
      </c>
      <c r="R3582" s="9" t="str">
        <f t="shared" si="111"/>
        <v>plays</v>
      </c>
    </row>
    <row r="3583" spans="1:18" ht="60" x14ac:dyDescent="0.25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8271</v>
      </c>
      <c r="O3583" s="6">
        <f>Table1[[#This Row],[pledged]]/Table1[[#This Row],[goal]]*100</f>
        <v>100</v>
      </c>
      <c r="P3583" s="8">
        <f>Table1[[#This Row],[pledged]]/Table1[[#This Row],[backers_count]]</f>
        <v>33.333333333333336</v>
      </c>
      <c r="Q3583" s="9" t="str">
        <f t="shared" si="110"/>
        <v>theater</v>
      </c>
      <c r="R3583" s="9" t="str">
        <f t="shared" si="111"/>
        <v>plays</v>
      </c>
    </row>
    <row r="3584" spans="1:18" ht="45" x14ac:dyDescent="0.25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8271</v>
      </c>
      <c r="O3584" s="6">
        <f>Table1[[#This Row],[pledged]]/Table1[[#This Row],[goal]]*100</f>
        <v>287</v>
      </c>
      <c r="P3584" s="8">
        <f>Table1[[#This Row],[pledged]]/Table1[[#This Row],[backers_count]]</f>
        <v>58.571428571428569</v>
      </c>
      <c r="Q3584" s="9" t="str">
        <f t="shared" si="110"/>
        <v>theater</v>
      </c>
      <c r="R3584" s="9" t="str">
        <f t="shared" si="111"/>
        <v>plays</v>
      </c>
    </row>
    <row r="3585" spans="1:18" ht="60" x14ac:dyDescent="0.25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8271</v>
      </c>
      <c r="O3585" s="6">
        <f>Table1[[#This Row],[pledged]]/Table1[[#This Row],[goal]]*100</f>
        <v>108.5</v>
      </c>
      <c r="P3585" s="8">
        <f>Table1[[#This Row],[pledged]]/Table1[[#This Row],[backers_count]]</f>
        <v>135.625</v>
      </c>
      <c r="Q3585" s="9" t="str">
        <f t="shared" si="110"/>
        <v>theater</v>
      </c>
      <c r="R3585" s="9" t="str">
        <f t="shared" si="111"/>
        <v>plays</v>
      </c>
    </row>
    <row r="3586" spans="1:18" ht="90" x14ac:dyDescent="0.25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8271</v>
      </c>
      <c r="O3586" s="6">
        <f>Table1[[#This Row],[pledged]]/Table1[[#This Row],[goal]]*100</f>
        <v>115.5</v>
      </c>
      <c r="P3586" s="8">
        <f>Table1[[#This Row],[pledged]]/Table1[[#This Row],[backers_count]]</f>
        <v>30.9375</v>
      </c>
      <c r="Q3586" s="9" t="str">
        <f t="shared" ref="Q3586:Q3649" si="112">LEFT($N3586,SEARCH("/",$N3586)-1)</f>
        <v>theater</v>
      </c>
      <c r="R3586" s="9" t="str">
        <f t="shared" ref="R3586:R3649" si="113">RIGHT(N3586,LEN(N3586)-SEARCH("/",N3586))</f>
        <v>plays</v>
      </c>
    </row>
    <row r="3587" spans="1:18" ht="45" x14ac:dyDescent="0.25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8271</v>
      </c>
      <c r="O3587" s="6">
        <f>Table1[[#This Row],[pledged]]/Table1[[#This Row],[goal]]*100</f>
        <v>119.11764705882352</v>
      </c>
      <c r="P3587" s="8">
        <f>Table1[[#This Row],[pledged]]/Table1[[#This Row],[backers_count]]</f>
        <v>176.08695652173913</v>
      </c>
      <c r="Q3587" s="9" t="str">
        <f t="shared" si="112"/>
        <v>theater</v>
      </c>
      <c r="R3587" s="9" t="str">
        <f t="shared" si="113"/>
        <v>plays</v>
      </c>
    </row>
    <row r="3588" spans="1:18" ht="30" x14ac:dyDescent="0.25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8271</v>
      </c>
      <c r="O3588" s="6">
        <f>Table1[[#This Row],[pledged]]/Table1[[#This Row],[goal]]*100</f>
        <v>109.42666666666668</v>
      </c>
      <c r="P3588" s="8">
        <f>Table1[[#This Row],[pledged]]/Table1[[#This Row],[backers_count]]</f>
        <v>151.9814814814815</v>
      </c>
      <c r="Q3588" s="9" t="str">
        <f t="shared" si="112"/>
        <v>theater</v>
      </c>
      <c r="R3588" s="9" t="str">
        <f t="shared" si="113"/>
        <v>plays</v>
      </c>
    </row>
    <row r="3589" spans="1:18" ht="45" x14ac:dyDescent="0.25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8271</v>
      </c>
      <c r="O3589" s="6">
        <f>Table1[[#This Row],[pledged]]/Table1[[#This Row],[goal]]*100</f>
        <v>126.6</v>
      </c>
      <c r="P3589" s="8">
        <f>Table1[[#This Row],[pledged]]/Table1[[#This Row],[backers_count]]</f>
        <v>22.607142857142858</v>
      </c>
      <c r="Q3589" s="9" t="str">
        <f t="shared" si="112"/>
        <v>theater</v>
      </c>
      <c r="R3589" s="9" t="str">
        <f t="shared" si="113"/>
        <v>plays</v>
      </c>
    </row>
    <row r="3590" spans="1:18" ht="45" x14ac:dyDescent="0.25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8271</v>
      </c>
      <c r="O3590" s="6">
        <f>Table1[[#This Row],[pledged]]/Table1[[#This Row],[goal]]*100</f>
        <v>100.49999999999999</v>
      </c>
      <c r="P3590" s="8">
        <f>Table1[[#This Row],[pledged]]/Table1[[#This Row],[backers_count]]</f>
        <v>18.272727272727273</v>
      </c>
      <c r="Q3590" s="9" t="str">
        <f t="shared" si="112"/>
        <v>theater</v>
      </c>
      <c r="R3590" s="9" t="str">
        <f t="shared" si="113"/>
        <v>plays</v>
      </c>
    </row>
    <row r="3591" spans="1:18" ht="45" x14ac:dyDescent="0.25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8271</v>
      </c>
      <c r="O3591" s="6">
        <f>Table1[[#This Row],[pledged]]/Table1[[#This Row],[goal]]*100</f>
        <v>127.49999999999999</v>
      </c>
      <c r="P3591" s="8">
        <f>Table1[[#This Row],[pledged]]/Table1[[#This Row],[backers_count]]</f>
        <v>82.258064516129039</v>
      </c>
      <c r="Q3591" s="9" t="str">
        <f t="shared" si="112"/>
        <v>theater</v>
      </c>
      <c r="R3591" s="9" t="str">
        <f t="shared" si="113"/>
        <v>plays</v>
      </c>
    </row>
    <row r="3592" spans="1:18" ht="60" x14ac:dyDescent="0.25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8271</v>
      </c>
      <c r="O3592" s="6">
        <f>Table1[[#This Row],[pledged]]/Table1[[#This Row],[goal]]*100</f>
        <v>100.05999999999999</v>
      </c>
      <c r="P3592" s="8">
        <f>Table1[[#This Row],[pledged]]/Table1[[#This Row],[backers_count]]</f>
        <v>68.534246575342465</v>
      </c>
      <c r="Q3592" s="9" t="str">
        <f t="shared" si="112"/>
        <v>theater</v>
      </c>
      <c r="R3592" s="9" t="str">
        <f t="shared" si="113"/>
        <v>plays</v>
      </c>
    </row>
    <row r="3593" spans="1:18" ht="60" x14ac:dyDescent="0.25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8271</v>
      </c>
      <c r="O3593" s="6">
        <f>Table1[[#This Row],[pledged]]/Table1[[#This Row],[goal]]*100</f>
        <v>175</v>
      </c>
      <c r="P3593" s="8">
        <f>Table1[[#This Row],[pledged]]/Table1[[#This Row],[backers_count]]</f>
        <v>68.055555555555557</v>
      </c>
      <c r="Q3593" s="9" t="str">
        <f t="shared" si="112"/>
        <v>theater</v>
      </c>
      <c r="R3593" s="9" t="str">
        <f t="shared" si="113"/>
        <v>plays</v>
      </c>
    </row>
    <row r="3594" spans="1:18" ht="45" x14ac:dyDescent="0.25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8271</v>
      </c>
      <c r="O3594" s="6">
        <f>Table1[[#This Row],[pledged]]/Table1[[#This Row],[goal]]*100</f>
        <v>127.25</v>
      </c>
      <c r="P3594" s="8">
        <f>Table1[[#This Row],[pledged]]/Table1[[#This Row],[backers_count]]</f>
        <v>72.714285714285708</v>
      </c>
      <c r="Q3594" s="9" t="str">
        <f t="shared" si="112"/>
        <v>theater</v>
      </c>
      <c r="R3594" s="9" t="str">
        <f t="shared" si="113"/>
        <v>plays</v>
      </c>
    </row>
    <row r="3595" spans="1:18" ht="45" x14ac:dyDescent="0.25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8271</v>
      </c>
      <c r="O3595" s="6">
        <f>Table1[[#This Row],[pledged]]/Table1[[#This Row],[goal]]*100</f>
        <v>110.63333333333334</v>
      </c>
      <c r="P3595" s="8">
        <f>Table1[[#This Row],[pledged]]/Table1[[#This Row],[backers_count]]</f>
        <v>77.186046511627907</v>
      </c>
      <c r="Q3595" s="9" t="str">
        <f t="shared" si="112"/>
        <v>theater</v>
      </c>
      <c r="R3595" s="9" t="str">
        <f t="shared" si="113"/>
        <v>plays</v>
      </c>
    </row>
    <row r="3596" spans="1:18" ht="60" x14ac:dyDescent="0.25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8271</v>
      </c>
      <c r="O3596" s="6">
        <f>Table1[[#This Row],[pledged]]/Table1[[#This Row],[goal]]*100</f>
        <v>125.93749999999999</v>
      </c>
      <c r="P3596" s="8">
        <f>Table1[[#This Row],[pledged]]/Table1[[#This Row],[backers_count]]</f>
        <v>55.972222222222221</v>
      </c>
      <c r="Q3596" s="9" t="str">
        <f t="shared" si="112"/>
        <v>theater</v>
      </c>
      <c r="R3596" s="9" t="str">
        <f t="shared" si="113"/>
        <v>plays</v>
      </c>
    </row>
    <row r="3597" spans="1:18" ht="30" x14ac:dyDescent="0.25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8271</v>
      </c>
      <c r="O3597" s="6">
        <f>Table1[[#This Row],[pledged]]/Table1[[#This Row],[goal]]*100</f>
        <v>118.5</v>
      </c>
      <c r="P3597" s="8">
        <f>Table1[[#This Row],[pledged]]/Table1[[#This Row],[backers_count]]</f>
        <v>49.693548387096776</v>
      </c>
      <c r="Q3597" s="9" t="str">
        <f t="shared" si="112"/>
        <v>theater</v>
      </c>
      <c r="R3597" s="9" t="str">
        <f t="shared" si="113"/>
        <v>plays</v>
      </c>
    </row>
    <row r="3598" spans="1:18" ht="45" x14ac:dyDescent="0.25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8271</v>
      </c>
      <c r="O3598" s="6">
        <f>Table1[[#This Row],[pledged]]/Table1[[#This Row],[goal]]*100</f>
        <v>107.72727272727273</v>
      </c>
      <c r="P3598" s="8">
        <f>Table1[[#This Row],[pledged]]/Table1[[#This Row],[backers_count]]</f>
        <v>79</v>
      </c>
      <c r="Q3598" s="9" t="str">
        <f t="shared" si="112"/>
        <v>theater</v>
      </c>
      <c r="R3598" s="9" t="str">
        <f t="shared" si="113"/>
        <v>plays</v>
      </c>
    </row>
    <row r="3599" spans="1:18" ht="30" x14ac:dyDescent="0.25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8271</v>
      </c>
      <c r="O3599" s="6">
        <f>Table1[[#This Row],[pledged]]/Table1[[#This Row],[goal]]*100</f>
        <v>102.60000000000001</v>
      </c>
      <c r="P3599" s="8">
        <f>Table1[[#This Row],[pledged]]/Table1[[#This Row],[backers_count]]</f>
        <v>77.727272727272734</v>
      </c>
      <c r="Q3599" s="9" t="str">
        <f t="shared" si="112"/>
        <v>theater</v>
      </c>
      <c r="R3599" s="9" t="str">
        <f t="shared" si="113"/>
        <v>plays</v>
      </c>
    </row>
    <row r="3600" spans="1:18" ht="45" x14ac:dyDescent="0.25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8271</v>
      </c>
      <c r="O3600" s="6">
        <f>Table1[[#This Row],[pledged]]/Table1[[#This Row],[goal]]*100</f>
        <v>110.1</v>
      </c>
      <c r="P3600" s="8">
        <f>Table1[[#This Row],[pledged]]/Table1[[#This Row],[backers_count]]</f>
        <v>40.777777777777779</v>
      </c>
      <c r="Q3600" s="9" t="str">
        <f t="shared" si="112"/>
        <v>theater</v>
      </c>
      <c r="R3600" s="9" t="str">
        <f t="shared" si="113"/>
        <v>plays</v>
      </c>
    </row>
    <row r="3601" spans="1:18" ht="45" x14ac:dyDescent="0.25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8271</v>
      </c>
      <c r="O3601" s="6">
        <f>Table1[[#This Row],[pledged]]/Table1[[#This Row],[goal]]*100</f>
        <v>202</v>
      </c>
      <c r="P3601" s="8">
        <f>Table1[[#This Row],[pledged]]/Table1[[#This Row],[backers_count]]</f>
        <v>59.411764705882355</v>
      </c>
      <c r="Q3601" s="9" t="str">
        <f t="shared" si="112"/>
        <v>theater</v>
      </c>
      <c r="R3601" s="9" t="str">
        <f t="shared" si="113"/>
        <v>plays</v>
      </c>
    </row>
    <row r="3602" spans="1:18" ht="30" x14ac:dyDescent="0.25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8271</v>
      </c>
      <c r="O3602" s="6">
        <f>Table1[[#This Row],[pledged]]/Table1[[#This Row],[goal]]*100</f>
        <v>130</v>
      </c>
      <c r="P3602" s="8">
        <f>Table1[[#This Row],[pledged]]/Table1[[#This Row],[backers_count]]</f>
        <v>3.25</v>
      </c>
      <c r="Q3602" s="9" t="str">
        <f t="shared" si="112"/>
        <v>theater</v>
      </c>
      <c r="R3602" s="9" t="str">
        <f t="shared" si="113"/>
        <v>plays</v>
      </c>
    </row>
    <row r="3603" spans="1:18" ht="45" x14ac:dyDescent="0.25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8271</v>
      </c>
      <c r="O3603" s="6">
        <f>Table1[[#This Row],[pledged]]/Table1[[#This Row],[goal]]*100</f>
        <v>104.35000000000001</v>
      </c>
      <c r="P3603" s="8">
        <f>Table1[[#This Row],[pledged]]/Table1[[#This Row],[backers_count]]</f>
        <v>39.377358490566039</v>
      </c>
      <c r="Q3603" s="9" t="str">
        <f t="shared" si="112"/>
        <v>theater</v>
      </c>
      <c r="R3603" s="9" t="str">
        <f t="shared" si="113"/>
        <v>plays</v>
      </c>
    </row>
    <row r="3604" spans="1:18" ht="60" x14ac:dyDescent="0.25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8271</v>
      </c>
      <c r="O3604" s="6">
        <f>Table1[[#This Row],[pledged]]/Table1[[#This Row],[goal]]*100</f>
        <v>100.05</v>
      </c>
      <c r="P3604" s="8">
        <f>Table1[[#This Row],[pledged]]/Table1[[#This Row],[backers_count]]</f>
        <v>81.673469387755105</v>
      </c>
      <c r="Q3604" s="9" t="str">
        <f t="shared" si="112"/>
        <v>theater</v>
      </c>
      <c r="R3604" s="9" t="str">
        <f t="shared" si="113"/>
        <v>plays</v>
      </c>
    </row>
    <row r="3605" spans="1:18" ht="60" x14ac:dyDescent="0.25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8271</v>
      </c>
      <c r="O3605" s="6">
        <f>Table1[[#This Row],[pledged]]/Table1[[#This Row],[goal]]*100</f>
        <v>170.66666666666669</v>
      </c>
      <c r="P3605" s="8">
        <f>Table1[[#This Row],[pledged]]/Table1[[#This Row],[backers_count]]</f>
        <v>44.912280701754383</v>
      </c>
      <c r="Q3605" s="9" t="str">
        <f t="shared" si="112"/>
        <v>theater</v>
      </c>
      <c r="R3605" s="9" t="str">
        <f t="shared" si="113"/>
        <v>plays</v>
      </c>
    </row>
    <row r="3606" spans="1:18" ht="60" x14ac:dyDescent="0.25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8271</v>
      </c>
      <c r="O3606" s="6">
        <f>Table1[[#This Row],[pledged]]/Table1[[#This Row],[goal]]*100</f>
        <v>112.83333333333334</v>
      </c>
      <c r="P3606" s="8">
        <f>Table1[[#This Row],[pledged]]/Table1[[#This Row],[backers_count]]</f>
        <v>49.05797101449275</v>
      </c>
      <c r="Q3606" s="9" t="str">
        <f t="shared" si="112"/>
        <v>theater</v>
      </c>
      <c r="R3606" s="9" t="str">
        <f t="shared" si="113"/>
        <v>plays</v>
      </c>
    </row>
    <row r="3607" spans="1:18" ht="60" x14ac:dyDescent="0.25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8271</v>
      </c>
      <c r="O3607" s="6">
        <f>Table1[[#This Row],[pledged]]/Table1[[#This Row],[goal]]*100</f>
        <v>184</v>
      </c>
      <c r="P3607" s="8">
        <f>Table1[[#This Row],[pledged]]/Table1[[#This Row],[backers_count]]</f>
        <v>30.666666666666668</v>
      </c>
      <c r="Q3607" s="9" t="str">
        <f t="shared" si="112"/>
        <v>theater</v>
      </c>
      <c r="R3607" s="9" t="str">
        <f t="shared" si="113"/>
        <v>plays</v>
      </c>
    </row>
    <row r="3608" spans="1:18" ht="60" x14ac:dyDescent="0.25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8271</v>
      </c>
      <c r="O3608" s="6">
        <f>Table1[[#This Row],[pledged]]/Table1[[#This Row],[goal]]*100</f>
        <v>130.26666666666665</v>
      </c>
      <c r="P3608" s="8">
        <f>Table1[[#This Row],[pledged]]/Table1[[#This Row],[backers_count]]</f>
        <v>61.0625</v>
      </c>
      <c r="Q3608" s="9" t="str">
        <f t="shared" si="112"/>
        <v>theater</v>
      </c>
      <c r="R3608" s="9" t="str">
        <f t="shared" si="113"/>
        <v>plays</v>
      </c>
    </row>
    <row r="3609" spans="1:18" ht="30" x14ac:dyDescent="0.25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8271</v>
      </c>
      <c r="O3609" s="6">
        <f>Table1[[#This Row],[pledged]]/Table1[[#This Row],[goal]]*100</f>
        <v>105.45454545454544</v>
      </c>
      <c r="P3609" s="8">
        <f>Table1[[#This Row],[pledged]]/Table1[[#This Row],[backers_count]]</f>
        <v>29</v>
      </c>
      <c r="Q3609" s="9" t="str">
        <f t="shared" si="112"/>
        <v>theater</v>
      </c>
      <c r="R3609" s="9" t="str">
        <f t="shared" si="113"/>
        <v>plays</v>
      </c>
    </row>
    <row r="3610" spans="1:18" ht="60" x14ac:dyDescent="0.25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8271</v>
      </c>
      <c r="O3610" s="6">
        <f>Table1[[#This Row],[pledged]]/Table1[[#This Row],[goal]]*100</f>
        <v>100</v>
      </c>
      <c r="P3610" s="8">
        <f>Table1[[#This Row],[pledged]]/Table1[[#This Row],[backers_count]]</f>
        <v>29.62962962962963</v>
      </c>
      <c r="Q3610" s="9" t="str">
        <f t="shared" si="112"/>
        <v>theater</v>
      </c>
      <c r="R3610" s="9" t="str">
        <f t="shared" si="113"/>
        <v>plays</v>
      </c>
    </row>
    <row r="3611" spans="1:18" ht="60" x14ac:dyDescent="0.25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8271</v>
      </c>
      <c r="O3611" s="6">
        <f>Table1[[#This Row],[pledged]]/Table1[[#This Row],[goal]]*100</f>
        <v>153.31632653061226</v>
      </c>
      <c r="P3611" s="8">
        <f>Table1[[#This Row],[pledged]]/Table1[[#This Row],[backers_count]]</f>
        <v>143.0952380952381</v>
      </c>
      <c r="Q3611" s="9" t="str">
        <f t="shared" si="112"/>
        <v>theater</v>
      </c>
      <c r="R3611" s="9" t="str">
        <f t="shared" si="113"/>
        <v>plays</v>
      </c>
    </row>
    <row r="3612" spans="1:18" ht="45" x14ac:dyDescent="0.25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8271</v>
      </c>
      <c r="O3612" s="6">
        <f>Table1[[#This Row],[pledged]]/Table1[[#This Row],[goal]]*100</f>
        <v>162.30000000000001</v>
      </c>
      <c r="P3612" s="8">
        <f>Table1[[#This Row],[pledged]]/Table1[[#This Row],[backers_count]]</f>
        <v>52.354838709677416</v>
      </c>
      <c r="Q3612" s="9" t="str">
        <f t="shared" si="112"/>
        <v>theater</v>
      </c>
      <c r="R3612" s="9" t="str">
        <f t="shared" si="113"/>
        <v>plays</v>
      </c>
    </row>
    <row r="3613" spans="1:18" ht="60" x14ac:dyDescent="0.25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8271</v>
      </c>
      <c r="O3613" s="6">
        <f>Table1[[#This Row],[pledged]]/Table1[[#This Row],[goal]]*100</f>
        <v>136</v>
      </c>
      <c r="P3613" s="8">
        <f>Table1[[#This Row],[pledged]]/Table1[[#This Row],[backers_count]]</f>
        <v>66.666666666666671</v>
      </c>
      <c r="Q3613" s="9" t="str">
        <f t="shared" si="112"/>
        <v>theater</v>
      </c>
      <c r="R3613" s="9" t="str">
        <f t="shared" si="113"/>
        <v>plays</v>
      </c>
    </row>
    <row r="3614" spans="1:18" ht="45" x14ac:dyDescent="0.25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8271</v>
      </c>
      <c r="O3614" s="6">
        <f>Table1[[#This Row],[pledged]]/Table1[[#This Row],[goal]]*100</f>
        <v>144.4</v>
      </c>
      <c r="P3614" s="8">
        <f>Table1[[#This Row],[pledged]]/Table1[[#This Row],[backers_count]]</f>
        <v>126.66666666666667</v>
      </c>
      <c r="Q3614" s="9" t="str">
        <f t="shared" si="112"/>
        <v>theater</v>
      </c>
      <c r="R3614" s="9" t="str">
        <f t="shared" si="113"/>
        <v>plays</v>
      </c>
    </row>
    <row r="3615" spans="1:18" ht="45" x14ac:dyDescent="0.25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8271</v>
      </c>
      <c r="O3615" s="6">
        <f>Table1[[#This Row],[pledged]]/Table1[[#This Row],[goal]]*100</f>
        <v>100</v>
      </c>
      <c r="P3615" s="8">
        <f>Table1[[#This Row],[pledged]]/Table1[[#This Row],[backers_count]]</f>
        <v>62.5</v>
      </c>
      <c r="Q3615" s="9" t="str">
        <f t="shared" si="112"/>
        <v>theater</v>
      </c>
      <c r="R3615" s="9" t="str">
        <f t="shared" si="113"/>
        <v>plays</v>
      </c>
    </row>
    <row r="3616" spans="1:18" ht="45" x14ac:dyDescent="0.25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8271</v>
      </c>
      <c r="O3616" s="6">
        <f>Table1[[#This Row],[pledged]]/Table1[[#This Row],[goal]]*100</f>
        <v>100.8</v>
      </c>
      <c r="P3616" s="8">
        <f>Table1[[#This Row],[pledged]]/Table1[[#This Row],[backers_count]]</f>
        <v>35.492957746478872</v>
      </c>
      <c r="Q3616" s="9" t="str">
        <f t="shared" si="112"/>
        <v>theater</v>
      </c>
      <c r="R3616" s="9" t="str">
        <f t="shared" si="113"/>
        <v>plays</v>
      </c>
    </row>
    <row r="3617" spans="1:18" ht="60" x14ac:dyDescent="0.25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8271</v>
      </c>
      <c r="O3617" s="6">
        <f>Table1[[#This Row],[pledged]]/Table1[[#This Row],[goal]]*100</f>
        <v>106.80000000000001</v>
      </c>
      <c r="P3617" s="8">
        <f>Table1[[#This Row],[pledged]]/Table1[[#This Row],[backers_count]]</f>
        <v>37.083333333333336</v>
      </c>
      <c r="Q3617" s="9" t="str">
        <f t="shared" si="112"/>
        <v>theater</v>
      </c>
      <c r="R3617" s="9" t="str">
        <f t="shared" si="113"/>
        <v>plays</v>
      </c>
    </row>
    <row r="3618" spans="1:18" ht="60" x14ac:dyDescent="0.25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8271</v>
      </c>
      <c r="O3618" s="6">
        <f>Table1[[#This Row],[pledged]]/Table1[[#This Row],[goal]]*100</f>
        <v>124.8</v>
      </c>
      <c r="P3618" s="8">
        <f>Table1[[#This Row],[pledged]]/Table1[[#This Row],[backers_count]]</f>
        <v>69.333333333333329</v>
      </c>
      <c r="Q3618" s="9" t="str">
        <f t="shared" si="112"/>
        <v>theater</v>
      </c>
      <c r="R3618" s="9" t="str">
        <f t="shared" si="113"/>
        <v>plays</v>
      </c>
    </row>
    <row r="3619" spans="1:18" ht="60" x14ac:dyDescent="0.25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8271</v>
      </c>
      <c r="O3619" s="6">
        <f>Table1[[#This Row],[pledged]]/Table1[[#This Row],[goal]]*100</f>
        <v>118.91891891891892</v>
      </c>
      <c r="P3619" s="8">
        <f>Table1[[#This Row],[pledged]]/Table1[[#This Row],[backers_count]]</f>
        <v>17.254901960784313</v>
      </c>
      <c r="Q3619" s="9" t="str">
        <f t="shared" si="112"/>
        <v>theater</v>
      </c>
      <c r="R3619" s="9" t="str">
        <f t="shared" si="113"/>
        <v>plays</v>
      </c>
    </row>
    <row r="3620" spans="1:18" ht="60" x14ac:dyDescent="0.25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8271</v>
      </c>
      <c r="O3620" s="6">
        <f>Table1[[#This Row],[pledged]]/Table1[[#This Row],[goal]]*100</f>
        <v>101</v>
      </c>
      <c r="P3620" s="8">
        <f>Table1[[#This Row],[pledged]]/Table1[[#This Row],[backers_count]]</f>
        <v>36.071428571428569</v>
      </c>
      <c r="Q3620" s="9" t="str">
        <f t="shared" si="112"/>
        <v>theater</v>
      </c>
      <c r="R3620" s="9" t="str">
        <f t="shared" si="113"/>
        <v>plays</v>
      </c>
    </row>
    <row r="3621" spans="1:18" ht="60" x14ac:dyDescent="0.25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8271</v>
      </c>
      <c r="O3621" s="6">
        <f>Table1[[#This Row],[pledged]]/Table1[[#This Row],[goal]]*100</f>
        <v>112.99999999999999</v>
      </c>
      <c r="P3621" s="8">
        <f>Table1[[#This Row],[pledged]]/Table1[[#This Row],[backers_count]]</f>
        <v>66.470588235294116</v>
      </c>
      <c r="Q3621" s="9" t="str">
        <f t="shared" si="112"/>
        <v>theater</v>
      </c>
      <c r="R3621" s="9" t="str">
        <f t="shared" si="113"/>
        <v>plays</v>
      </c>
    </row>
    <row r="3622" spans="1:18" ht="60" x14ac:dyDescent="0.25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8271</v>
      </c>
      <c r="O3622" s="6">
        <f>Table1[[#This Row],[pledged]]/Table1[[#This Row],[goal]]*100</f>
        <v>105.19047619047619</v>
      </c>
      <c r="P3622" s="8">
        <f>Table1[[#This Row],[pledged]]/Table1[[#This Row],[backers_count]]</f>
        <v>56.065989847715734</v>
      </c>
      <c r="Q3622" s="9" t="str">
        <f t="shared" si="112"/>
        <v>theater</v>
      </c>
      <c r="R3622" s="9" t="str">
        <f t="shared" si="113"/>
        <v>plays</v>
      </c>
    </row>
    <row r="3623" spans="1:18" ht="60" x14ac:dyDescent="0.25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8271</v>
      </c>
      <c r="O3623" s="6">
        <f>Table1[[#This Row],[pledged]]/Table1[[#This Row],[goal]]*100</f>
        <v>109.73333333333332</v>
      </c>
      <c r="P3623" s="8">
        <f>Table1[[#This Row],[pledged]]/Table1[[#This Row],[backers_count]]</f>
        <v>47.028571428571432</v>
      </c>
      <c r="Q3623" s="9" t="str">
        <f t="shared" si="112"/>
        <v>theater</v>
      </c>
      <c r="R3623" s="9" t="str">
        <f t="shared" si="113"/>
        <v>plays</v>
      </c>
    </row>
    <row r="3624" spans="1:18" ht="30" x14ac:dyDescent="0.25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8271</v>
      </c>
      <c r="O3624" s="6">
        <f>Table1[[#This Row],[pledged]]/Table1[[#This Row],[goal]]*100</f>
        <v>100.099</v>
      </c>
      <c r="P3624" s="8">
        <f>Table1[[#This Row],[pledged]]/Table1[[#This Row],[backers_count]]</f>
        <v>47.666190476190479</v>
      </c>
      <c r="Q3624" s="9" t="str">
        <f t="shared" si="112"/>
        <v>theater</v>
      </c>
      <c r="R3624" s="9" t="str">
        <f t="shared" si="113"/>
        <v>plays</v>
      </c>
    </row>
    <row r="3625" spans="1:18" ht="45" x14ac:dyDescent="0.25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8271</v>
      </c>
      <c r="O3625" s="6">
        <f>Table1[[#This Row],[pledged]]/Table1[[#This Row],[goal]]*100</f>
        <v>120</v>
      </c>
      <c r="P3625" s="8">
        <f>Table1[[#This Row],[pledged]]/Table1[[#This Row],[backers_count]]</f>
        <v>88.235294117647058</v>
      </c>
      <c r="Q3625" s="9" t="str">
        <f t="shared" si="112"/>
        <v>theater</v>
      </c>
      <c r="R3625" s="9" t="str">
        <f t="shared" si="113"/>
        <v>plays</v>
      </c>
    </row>
    <row r="3626" spans="1:18" ht="75" x14ac:dyDescent="0.25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8271</v>
      </c>
      <c r="O3626" s="6">
        <f>Table1[[#This Row],[pledged]]/Table1[[#This Row],[goal]]*100</f>
        <v>104.93333333333332</v>
      </c>
      <c r="P3626" s="8">
        <f>Table1[[#This Row],[pledged]]/Table1[[#This Row],[backers_count]]</f>
        <v>80.717948717948715</v>
      </c>
      <c r="Q3626" s="9" t="str">
        <f t="shared" si="112"/>
        <v>theater</v>
      </c>
      <c r="R3626" s="9" t="str">
        <f t="shared" si="113"/>
        <v>plays</v>
      </c>
    </row>
    <row r="3627" spans="1:18" ht="60" x14ac:dyDescent="0.25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8271</v>
      </c>
      <c r="O3627" s="6">
        <f>Table1[[#This Row],[pledged]]/Table1[[#This Row],[goal]]*100</f>
        <v>102.66666666666666</v>
      </c>
      <c r="P3627" s="8">
        <f>Table1[[#This Row],[pledged]]/Table1[[#This Row],[backers_count]]</f>
        <v>39.487179487179489</v>
      </c>
      <c r="Q3627" s="9" t="str">
        <f t="shared" si="112"/>
        <v>theater</v>
      </c>
      <c r="R3627" s="9" t="str">
        <f t="shared" si="113"/>
        <v>plays</v>
      </c>
    </row>
    <row r="3628" spans="1:18" ht="60" x14ac:dyDescent="0.25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8271</v>
      </c>
      <c r="O3628" s="6">
        <f>Table1[[#This Row],[pledged]]/Table1[[#This Row],[goal]]*100</f>
        <v>101.82500000000002</v>
      </c>
      <c r="P3628" s="8">
        <f>Table1[[#This Row],[pledged]]/Table1[[#This Row],[backers_count]]</f>
        <v>84.854166666666671</v>
      </c>
      <c r="Q3628" s="9" t="str">
        <f t="shared" si="112"/>
        <v>theater</v>
      </c>
      <c r="R3628" s="9" t="str">
        <f t="shared" si="113"/>
        <v>plays</v>
      </c>
    </row>
    <row r="3629" spans="1:18" ht="60" x14ac:dyDescent="0.25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8271</v>
      </c>
      <c r="O3629" s="6">
        <f>Table1[[#This Row],[pledged]]/Table1[[#This Row],[goal]]*100</f>
        <v>100</v>
      </c>
      <c r="P3629" s="8">
        <f>Table1[[#This Row],[pledged]]/Table1[[#This Row],[backers_count]]</f>
        <v>68.965517241379317</v>
      </c>
      <c r="Q3629" s="9" t="str">
        <f t="shared" si="112"/>
        <v>theater</v>
      </c>
      <c r="R3629" s="9" t="str">
        <f t="shared" si="113"/>
        <v>plays</v>
      </c>
    </row>
    <row r="3630" spans="1:18" ht="60" x14ac:dyDescent="0.25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8305</v>
      </c>
      <c r="O3630" s="6">
        <f>Table1[[#This Row],[pledged]]/Table1[[#This Row],[goal]]*100</f>
        <v>0</v>
      </c>
      <c r="P3630" s="8" t="e">
        <f>Table1[[#This Row],[pledged]]/Table1[[#This Row],[backers_count]]</f>
        <v>#DIV/0!</v>
      </c>
      <c r="Q3630" s="9" t="str">
        <f t="shared" si="112"/>
        <v>theater</v>
      </c>
      <c r="R3630" s="9" t="str">
        <f t="shared" si="113"/>
        <v>musical</v>
      </c>
    </row>
    <row r="3631" spans="1:18" ht="60" x14ac:dyDescent="0.25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8305</v>
      </c>
      <c r="O3631" s="6">
        <f>Table1[[#This Row],[pledged]]/Table1[[#This Row],[goal]]*100</f>
        <v>1.9999999999999998E-4</v>
      </c>
      <c r="P3631" s="8">
        <f>Table1[[#This Row],[pledged]]/Table1[[#This Row],[backers_count]]</f>
        <v>1</v>
      </c>
      <c r="Q3631" s="9" t="str">
        <f t="shared" si="112"/>
        <v>theater</v>
      </c>
      <c r="R3631" s="9" t="str">
        <f t="shared" si="113"/>
        <v>musical</v>
      </c>
    </row>
    <row r="3632" spans="1:18" ht="60" x14ac:dyDescent="0.25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8305</v>
      </c>
      <c r="O3632" s="6">
        <f>Table1[[#This Row],[pledged]]/Table1[[#This Row],[goal]]*100</f>
        <v>3.3333333333333333E-2</v>
      </c>
      <c r="P3632" s="8">
        <f>Table1[[#This Row],[pledged]]/Table1[[#This Row],[backers_count]]</f>
        <v>1</v>
      </c>
      <c r="Q3632" s="9" t="str">
        <f t="shared" si="112"/>
        <v>theater</v>
      </c>
      <c r="R3632" s="9" t="str">
        <f t="shared" si="113"/>
        <v>musical</v>
      </c>
    </row>
    <row r="3633" spans="1:18" ht="60" x14ac:dyDescent="0.25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8305</v>
      </c>
      <c r="O3633" s="6">
        <f>Table1[[#This Row],[pledged]]/Table1[[#This Row],[goal]]*100</f>
        <v>51.023391812865491</v>
      </c>
      <c r="P3633" s="8">
        <f>Table1[[#This Row],[pledged]]/Table1[[#This Row],[backers_count]]</f>
        <v>147.88135593220338</v>
      </c>
      <c r="Q3633" s="9" t="str">
        <f t="shared" si="112"/>
        <v>theater</v>
      </c>
      <c r="R3633" s="9" t="str">
        <f t="shared" si="113"/>
        <v>musical</v>
      </c>
    </row>
    <row r="3634" spans="1:18" ht="60" x14ac:dyDescent="0.25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8305</v>
      </c>
      <c r="O3634" s="6">
        <f>Table1[[#This Row],[pledged]]/Table1[[#This Row],[goal]]*100</f>
        <v>20</v>
      </c>
      <c r="P3634" s="8">
        <f>Table1[[#This Row],[pledged]]/Table1[[#This Row],[backers_count]]</f>
        <v>100</v>
      </c>
      <c r="Q3634" s="9" t="str">
        <f t="shared" si="112"/>
        <v>theater</v>
      </c>
      <c r="R3634" s="9" t="str">
        <f t="shared" si="113"/>
        <v>musical</v>
      </c>
    </row>
    <row r="3635" spans="1:18" ht="45" x14ac:dyDescent="0.25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8305</v>
      </c>
      <c r="O3635" s="6">
        <f>Table1[[#This Row],[pledged]]/Table1[[#This Row],[goal]]*100</f>
        <v>35.24</v>
      </c>
      <c r="P3635" s="8">
        <f>Table1[[#This Row],[pledged]]/Table1[[#This Row],[backers_count]]</f>
        <v>56.838709677419352</v>
      </c>
      <c r="Q3635" s="9" t="str">
        <f t="shared" si="112"/>
        <v>theater</v>
      </c>
      <c r="R3635" s="9" t="str">
        <f t="shared" si="113"/>
        <v>musical</v>
      </c>
    </row>
    <row r="3636" spans="1:18" ht="60" x14ac:dyDescent="0.25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8305</v>
      </c>
      <c r="O3636" s="6">
        <f>Table1[[#This Row],[pledged]]/Table1[[#This Row],[goal]]*100</f>
        <v>4.246666666666667</v>
      </c>
      <c r="P3636" s="8">
        <f>Table1[[#This Row],[pledged]]/Table1[[#This Row],[backers_count]]</f>
        <v>176.94444444444446</v>
      </c>
      <c r="Q3636" s="9" t="str">
        <f t="shared" si="112"/>
        <v>theater</v>
      </c>
      <c r="R3636" s="9" t="str">
        <f t="shared" si="113"/>
        <v>musical</v>
      </c>
    </row>
    <row r="3637" spans="1:18" ht="30" x14ac:dyDescent="0.25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8305</v>
      </c>
      <c r="O3637" s="6">
        <f>Table1[[#This Row],[pledged]]/Table1[[#This Row],[goal]]*100</f>
        <v>36.457142857142856</v>
      </c>
      <c r="P3637" s="8">
        <f>Table1[[#This Row],[pledged]]/Table1[[#This Row],[backers_count]]</f>
        <v>127.6</v>
      </c>
      <c r="Q3637" s="9" t="str">
        <f t="shared" si="112"/>
        <v>theater</v>
      </c>
      <c r="R3637" s="9" t="str">
        <f t="shared" si="113"/>
        <v>musical</v>
      </c>
    </row>
    <row r="3638" spans="1:18" ht="45" x14ac:dyDescent="0.25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8305</v>
      </c>
      <c r="O3638" s="6">
        <f>Table1[[#This Row],[pledged]]/Table1[[#This Row],[goal]]*100</f>
        <v>0</v>
      </c>
      <c r="P3638" s="8" t="e">
        <f>Table1[[#This Row],[pledged]]/Table1[[#This Row],[backers_count]]</f>
        <v>#DIV/0!</v>
      </c>
      <c r="Q3638" s="9" t="str">
        <f t="shared" si="112"/>
        <v>theater</v>
      </c>
      <c r="R3638" s="9" t="str">
        <f t="shared" si="113"/>
        <v>musical</v>
      </c>
    </row>
    <row r="3639" spans="1:18" ht="60" x14ac:dyDescent="0.25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8305</v>
      </c>
      <c r="O3639" s="6">
        <f>Table1[[#This Row],[pledged]]/Table1[[#This Row],[goal]]*100</f>
        <v>30.866666666666664</v>
      </c>
      <c r="P3639" s="8">
        <f>Table1[[#This Row],[pledged]]/Table1[[#This Row],[backers_count]]</f>
        <v>66.142857142857139</v>
      </c>
      <c r="Q3639" s="9" t="str">
        <f t="shared" si="112"/>
        <v>theater</v>
      </c>
      <c r="R3639" s="9" t="str">
        <f t="shared" si="113"/>
        <v>musical</v>
      </c>
    </row>
    <row r="3640" spans="1:18" ht="30" x14ac:dyDescent="0.25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8305</v>
      </c>
      <c r="O3640" s="6">
        <f>Table1[[#This Row],[pledged]]/Table1[[#This Row],[goal]]*100</f>
        <v>6.5454545454545459</v>
      </c>
      <c r="P3640" s="8">
        <f>Table1[[#This Row],[pledged]]/Table1[[#This Row],[backers_count]]</f>
        <v>108</v>
      </c>
      <c r="Q3640" s="9" t="str">
        <f t="shared" si="112"/>
        <v>theater</v>
      </c>
      <c r="R3640" s="9" t="str">
        <f t="shared" si="113"/>
        <v>musical</v>
      </c>
    </row>
    <row r="3641" spans="1:18" ht="60" x14ac:dyDescent="0.25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8305</v>
      </c>
      <c r="O3641" s="6">
        <f>Table1[[#This Row],[pledged]]/Table1[[#This Row],[goal]]*100</f>
        <v>4.0000000000000001E-3</v>
      </c>
      <c r="P3641" s="8">
        <f>Table1[[#This Row],[pledged]]/Table1[[#This Row],[backers_count]]</f>
        <v>1</v>
      </c>
      <c r="Q3641" s="9" t="str">
        <f t="shared" si="112"/>
        <v>theater</v>
      </c>
      <c r="R3641" s="9" t="str">
        <f t="shared" si="113"/>
        <v>musical</v>
      </c>
    </row>
    <row r="3642" spans="1:18" ht="75" x14ac:dyDescent="0.25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8305</v>
      </c>
      <c r="O3642" s="6">
        <f>Table1[[#This Row],[pledged]]/Table1[[#This Row],[goal]]*100</f>
        <v>5.5</v>
      </c>
      <c r="P3642" s="8">
        <f>Table1[[#This Row],[pledged]]/Table1[[#This Row],[backers_count]]</f>
        <v>18.333333333333332</v>
      </c>
      <c r="Q3642" s="9" t="str">
        <f t="shared" si="112"/>
        <v>theater</v>
      </c>
      <c r="R3642" s="9" t="str">
        <f t="shared" si="113"/>
        <v>musical</v>
      </c>
    </row>
    <row r="3643" spans="1:18" ht="60" x14ac:dyDescent="0.25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8305</v>
      </c>
      <c r="O3643" s="6">
        <f>Table1[[#This Row],[pledged]]/Table1[[#This Row],[goal]]*100</f>
        <v>0</v>
      </c>
      <c r="P3643" s="8" t="e">
        <f>Table1[[#This Row],[pledged]]/Table1[[#This Row],[backers_count]]</f>
        <v>#DIV/0!</v>
      </c>
      <c r="Q3643" s="9" t="str">
        <f t="shared" si="112"/>
        <v>theater</v>
      </c>
      <c r="R3643" s="9" t="str">
        <f t="shared" si="113"/>
        <v>musical</v>
      </c>
    </row>
    <row r="3644" spans="1:18" ht="60" x14ac:dyDescent="0.25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8305</v>
      </c>
      <c r="O3644" s="6">
        <f>Table1[[#This Row],[pledged]]/Table1[[#This Row],[goal]]*100</f>
        <v>2.1428571428571428</v>
      </c>
      <c r="P3644" s="8">
        <f>Table1[[#This Row],[pledged]]/Table1[[#This Row],[backers_count]]</f>
        <v>7.5</v>
      </c>
      <c r="Q3644" s="9" t="str">
        <f t="shared" si="112"/>
        <v>theater</v>
      </c>
      <c r="R3644" s="9" t="str">
        <f t="shared" si="113"/>
        <v>musical</v>
      </c>
    </row>
    <row r="3645" spans="1:18" ht="45" x14ac:dyDescent="0.25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8305</v>
      </c>
      <c r="O3645" s="6">
        <f>Table1[[#This Row],[pledged]]/Table1[[#This Row],[goal]]*100</f>
        <v>0</v>
      </c>
      <c r="P3645" s="8" t="e">
        <f>Table1[[#This Row],[pledged]]/Table1[[#This Row],[backers_count]]</f>
        <v>#DIV/0!</v>
      </c>
      <c r="Q3645" s="9" t="str">
        <f t="shared" si="112"/>
        <v>theater</v>
      </c>
      <c r="R3645" s="9" t="str">
        <f t="shared" si="113"/>
        <v>musical</v>
      </c>
    </row>
    <row r="3646" spans="1:18" ht="45" x14ac:dyDescent="0.25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8305</v>
      </c>
      <c r="O3646" s="6">
        <f>Table1[[#This Row],[pledged]]/Table1[[#This Row],[goal]]*100</f>
        <v>16.420000000000002</v>
      </c>
      <c r="P3646" s="8">
        <f>Table1[[#This Row],[pledged]]/Table1[[#This Row],[backers_count]]</f>
        <v>68.416666666666671</v>
      </c>
      <c r="Q3646" s="9" t="str">
        <f t="shared" si="112"/>
        <v>theater</v>
      </c>
      <c r="R3646" s="9" t="str">
        <f t="shared" si="113"/>
        <v>musical</v>
      </c>
    </row>
    <row r="3647" spans="1:18" ht="60" x14ac:dyDescent="0.25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8305</v>
      </c>
      <c r="O3647" s="6">
        <f>Table1[[#This Row],[pledged]]/Table1[[#This Row],[goal]]*100</f>
        <v>0.1</v>
      </c>
      <c r="P3647" s="8">
        <f>Table1[[#This Row],[pledged]]/Table1[[#This Row],[backers_count]]</f>
        <v>1</v>
      </c>
      <c r="Q3647" s="9" t="str">
        <f t="shared" si="112"/>
        <v>theater</v>
      </c>
      <c r="R3647" s="9" t="str">
        <f t="shared" si="113"/>
        <v>musical</v>
      </c>
    </row>
    <row r="3648" spans="1:18" ht="45" x14ac:dyDescent="0.25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8305</v>
      </c>
      <c r="O3648" s="6">
        <f>Table1[[#This Row],[pledged]]/Table1[[#This Row],[goal]]*100</f>
        <v>4.8099999999999996</v>
      </c>
      <c r="P3648" s="8">
        <f>Table1[[#This Row],[pledged]]/Table1[[#This Row],[backers_count]]</f>
        <v>60.125</v>
      </c>
      <c r="Q3648" s="9" t="str">
        <f t="shared" si="112"/>
        <v>theater</v>
      </c>
      <c r="R3648" s="9" t="str">
        <f t="shared" si="113"/>
        <v>musical</v>
      </c>
    </row>
    <row r="3649" spans="1:18" ht="60" x14ac:dyDescent="0.25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8305</v>
      </c>
      <c r="O3649" s="6">
        <f>Table1[[#This Row],[pledged]]/Table1[[#This Row],[goal]]*100</f>
        <v>6</v>
      </c>
      <c r="P3649" s="8">
        <f>Table1[[#This Row],[pledged]]/Table1[[#This Row],[backers_count]]</f>
        <v>15</v>
      </c>
      <c r="Q3649" s="9" t="str">
        <f t="shared" si="112"/>
        <v>theater</v>
      </c>
      <c r="R3649" s="9" t="str">
        <f t="shared" si="113"/>
        <v>musical</v>
      </c>
    </row>
    <row r="3650" spans="1:18" ht="30" x14ac:dyDescent="0.25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8271</v>
      </c>
      <c r="O3650" s="6">
        <f>Table1[[#This Row],[pledged]]/Table1[[#This Row],[goal]]*100</f>
        <v>100.38249999999999</v>
      </c>
      <c r="P3650" s="8">
        <f>Table1[[#This Row],[pledged]]/Table1[[#This Row],[backers_count]]</f>
        <v>550.04109589041093</v>
      </c>
      <c r="Q3650" s="9" t="str">
        <f t="shared" ref="Q3650:Q3713" si="114">LEFT($N3650,SEARCH("/",$N3650)-1)</f>
        <v>theater</v>
      </c>
      <c r="R3650" s="9" t="str">
        <f t="shared" ref="R3650:R3713" si="115">RIGHT(N3650,LEN(N3650)-SEARCH("/",N3650))</f>
        <v>plays</v>
      </c>
    </row>
    <row r="3651" spans="1:18" ht="45" x14ac:dyDescent="0.25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8271</v>
      </c>
      <c r="O3651" s="6">
        <f>Table1[[#This Row],[pledged]]/Table1[[#This Row],[goal]]*100</f>
        <v>104</v>
      </c>
      <c r="P3651" s="8">
        <f>Table1[[#This Row],[pledged]]/Table1[[#This Row],[backers_count]]</f>
        <v>97.5</v>
      </c>
      <c r="Q3651" s="9" t="str">
        <f t="shared" si="114"/>
        <v>theater</v>
      </c>
      <c r="R3651" s="9" t="str">
        <f t="shared" si="115"/>
        <v>plays</v>
      </c>
    </row>
    <row r="3652" spans="1:18" ht="60" x14ac:dyDescent="0.25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8271</v>
      </c>
      <c r="O3652" s="6">
        <f>Table1[[#This Row],[pledged]]/Table1[[#This Row],[goal]]*100</f>
        <v>100</v>
      </c>
      <c r="P3652" s="8">
        <f>Table1[[#This Row],[pledged]]/Table1[[#This Row],[backers_count]]</f>
        <v>29.411764705882351</v>
      </c>
      <c r="Q3652" s="9" t="str">
        <f t="shared" si="114"/>
        <v>theater</v>
      </c>
      <c r="R3652" s="9" t="str">
        <f t="shared" si="115"/>
        <v>plays</v>
      </c>
    </row>
    <row r="3653" spans="1:18" ht="45" x14ac:dyDescent="0.25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8271</v>
      </c>
      <c r="O3653" s="6">
        <f>Table1[[#This Row],[pledged]]/Table1[[#This Row],[goal]]*100</f>
        <v>104</v>
      </c>
      <c r="P3653" s="8">
        <f>Table1[[#This Row],[pledged]]/Table1[[#This Row],[backers_count]]</f>
        <v>57.777777777777779</v>
      </c>
      <c r="Q3653" s="9" t="str">
        <f t="shared" si="114"/>
        <v>theater</v>
      </c>
      <c r="R3653" s="9" t="str">
        <f t="shared" si="115"/>
        <v>plays</v>
      </c>
    </row>
    <row r="3654" spans="1:18" ht="60" x14ac:dyDescent="0.25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8271</v>
      </c>
      <c r="O3654" s="6">
        <f>Table1[[#This Row],[pledged]]/Table1[[#This Row],[goal]]*100</f>
        <v>250.66666666666669</v>
      </c>
      <c r="P3654" s="8">
        <f>Table1[[#This Row],[pledged]]/Table1[[#This Row],[backers_count]]</f>
        <v>44.235294117647058</v>
      </c>
      <c r="Q3654" s="9" t="str">
        <f t="shared" si="114"/>
        <v>theater</v>
      </c>
      <c r="R3654" s="9" t="str">
        <f t="shared" si="115"/>
        <v>plays</v>
      </c>
    </row>
    <row r="3655" spans="1:18" ht="60" x14ac:dyDescent="0.25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8271</v>
      </c>
      <c r="O3655" s="6">
        <f>Table1[[#This Row],[pledged]]/Table1[[#This Row],[goal]]*100</f>
        <v>100.49999999999999</v>
      </c>
      <c r="P3655" s="8">
        <f>Table1[[#This Row],[pledged]]/Table1[[#This Row],[backers_count]]</f>
        <v>60.909090909090907</v>
      </c>
      <c r="Q3655" s="9" t="str">
        <f t="shared" si="114"/>
        <v>theater</v>
      </c>
      <c r="R3655" s="9" t="str">
        <f t="shared" si="115"/>
        <v>plays</v>
      </c>
    </row>
    <row r="3656" spans="1:18" ht="60" x14ac:dyDescent="0.25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8271</v>
      </c>
      <c r="O3656" s="6">
        <f>Table1[[#This Row],[pledged]]/Table1[[#This Row],[goal]]*100</f>
        <v>174.4</v>
      </c>
      <c r="P3656" s="8">
        <f>Table1[[#This Row],[pledged]]/Table1[[#This Row],[backers_count]]</f>
        <v>68.84210526315789</v>
      </c>
      <c r="Q3656" s="9" t="str">
        <f t="shared" si="114"/>
        <v>theater</v>
      </c>
      <c r="R3656" s="9" t="str">
        <f t="shared" si="115"/>
        <v>plays</v>
      </c>
    </row>
    <row r="3657" spans="1:18" ht="60" x14ac:dyDescent="0.25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8271</v>
      </c>
      <c r="O3657" s="6">
        <f>Table1[[#This Row],[pledged]]/Table1[[#This Row],[goal]]*100</f>
        <v>116.26</v>
      </c>
      <c r="P3657" s="8">
        <f>Table1[[#This Row],[pledged]]/Table1[[#This Row],[backers_count]]</f>
        <v>73.582278481012665</v>
      </c>
      <c r="Q3657" s="9" t="str">
        <f t="shared" si="114"/>
        <v>theater</v>
      </c>
      <c r="R3657" s="9" t="str">
        <f t="shared" si="115"/>
        <v>plays</v>
      </c>
    </row>
    <row r="3658" spans="1:18" ht="60" x14ac:dyDescent="0.25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8271</v>
      </c>
      <c r="O3658" s="6">
        <f>Table1[[#This Row],[pledged]]/Table1[[#This Row],[goal]]*100</f>
        <v>105.82000000000001</v>
      </c>
      <c r="P3658" s="8">
        <f>Table1[[#This Row],[pledged]]/Table1[[#This Row],[backers_count]]</f>
        <v>115.02173913043478</v>
      </c>
      <c r="Q3658" s="9" t="str">
        <f t="shared" si="114"/>
        <v>theater</v>
      </c>
      <c r="R3658" s="9" t="str">
        <f t="shared" si="115"/>
        <v>plays</v>
      </c>
    </row>
    <row r="3659" spans="1:18" ht="60" x14ac:dyDescent="0.25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8271</v>
      </c>
      <c r="O3659" s="6">
        <f>Table1[[#This Row],[pledged]]/Table1[[#This Row],[goal]]*100</f>
        <v>110.75</v>
      </c>
      <c r="P3659" s="8">
        <f>Table1[[#This Row],[pledged]]/Table1[[#This Row],[backers_count]]</f>
        <v>110.75</v>
      </c>
      <c r="Q3659" s="9" t="str">
        <f t="shared" si="114"/>
        <v>theater</v>
      </c>
      <c r="R3659" s="9" t="str">
        <f t="shared" si="115"/>
        <v>plays</v>
      </c>
    </row>
    <row r="3660" spans="1:18" ht="30" x14ac:dyDescent="0.25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8271</v>
      </c>
      <c r="O3660" s="6">
        <f>Table1[[#This Row],[pledged]]/Table1[[#This Row],[goal]]*100</f>
        <v>100.66666666666666</v>
      </c>
      <c r="P3660" s="8">
        <f>Table1[[#This Row],[pledged]]/Table1[[#This Row],[backers_count]]</f>
        <v>75.5</v>
      </c>
      <c r="Q3660" s="9" t="str">
        <f t="shared" si="114"/>
        <v>theater</v>
      </c>
      <c r="R3660" s="9" t="str">
        <f t="shared" si="115"/>
        <v>plays</v>
      </c>
    </row>
    <row r="3661" spans="1:18" ht="45" x14ac:dyDescent="0.25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8271</v>
      </c>
      <c r="O3661" s="6">
        <f>Table1[[#This Row],[pledged]]/Table1[[#This Row],[goal]]*100</f>
        <v>102.03333333333333</v>
      </c>
      <c r="P3661" s="8">
        <f>Table1[[#This Row],[pledged]]/Table1[[#This Row],[backers_count]]</f>
        <v>235.46153846153845</v>
      </c>
      <c r="Q3661" s="9" t="str">
        <f t="shared" si="114"/>
        <v>theater</v>
      </c>
      <c r="R3661" s="9" t="str">
        <f t="shared" si="115"/>
        <v>plays</v>
      </c>
    </row>
    <row r="3662" spans="1:18" ht="60" x14ac:dyDescent="0.25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8271</v>
      </c>
      <c r="O3662" s="6">
        <f>Table1[[#This Row],[pledged]]/Table1[[#This Row],[goal]]*100</f>
        <v>100</v>
      </c>
      <c r="P3662" s="8">
        <f>Table1[[#This Row],[pledged]]/Table1[[#This Row],[backers_count]]</f>
        <v>11.363636363636363</v>
      </c>
      <c r="Q3662" s="9" t="str">
        <f t="shared" si="114"/>
        <v>theater</v>
      </c>
      <c r="R3662" s="9" t="str">
        <f t="shared" si="115"/>
        <v>plays</v>
      </c>
    </row>
    <row r="3663" spans="1:18" ht="60" x14ac:dyDescent="0.25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8271</v>
      </c>
      <c r="O3663" s="6">
        <f>Table1[[#This Row],[pledged]]/Table1[[#This Row],[goal]]*100</f>
        <v>111.00000000000001</v>
      </c>
      <c r="P3663" s="8">
        <f>Table1[[#This Row],[pledged]]/Table1[[#This Row],[backers_count]]</f>
        <v>92.5</v>
      </c>
      <c r="Q3663" s="9" t="str">
        <f t="shared" si="114"/>
        <v>theater</v>
      </c>
      <c r="R3663" s="9" t="str">
        <f t="shared" si="115"/>
        <v>plays</v>
      </c>
    </row>
    <row r="3664" spans="1:18" ht="60" x14ac:dyDescent="0.25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8271</v>
      </c>
      <c r="O3664" s="6">
        <f>Table1[[#This Row],[pledged]]/Table1[[#This Row],[goal]]*100</f>
        <v>101.42500000000001</v>
      </c>
      <c r="P3664" s="8">
        <f>Table1[[#This Row],[pledged]]/Table1[[#This Row],[backers_count]]</f>
        <v>202.85</v>
      </c>
      <c r="Q3664" s="9" t="str">
        <f t="shared" si="114"/>
        <v>theater</v>
      </c>
      <c r="R3664" s="9" t="str">
        <f t="shared" si="115"/>
        <v>plays</v>
      </c>
    </row>
    <row r="3665" spans="1:18" ht="60" x14ac:dyDescent="0.25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8271</v>
      </c>
      <c r="O3665" s="6">
        <f>Table1[[#This Row],[pledged]]/Table1[[#This Row],[goal]]*100</f>
        <v>104</v>
      </c>
      <c r="P3665" s="8">
        <f>Table1[[#This Row],[pledged]]/Table1[[#This Row],[backers_count]]</f>
        <v>26</v>
      </c>
      <c r="Q3665" s="9" t="str">
        <f t="shared" si="114"/>
        <v>theater</v>
      </c>
      <c r="R3665" s="9" t="str">
        <f t="shared" si="115"/>
        <v>plays</v>
      </c>
    </row>
    <row r="3666" spans="1:18" ht="60" x14ac:dyDescent="0.25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8271</v>
      </c>
      <c r="O3666" s="6">
        <f>Table1[[#This Row],[pledged]]/Table1[[#This Row],[goal]]*100</f>
        <v>109.375</v>
      </c>
      <c r="P3666" s="8">
        <f>Table1[[#This Row],[pledged]]/Table1[[#This Row],[backers_count]]</f>
        <v>46.05263157894737</v>
      </c>
      <c r="Q3666" s="9" t="str">
        <f t="shared" si="114"/>
        <v>theater</v>
      </c>
      <c r="R3666" s="9" t="str">
        <f t="shared" si="115"/>
        <v>plays</v>
      </c>
    </row>
    <row r="3667" spans="1:18" ht="60" x14ac:dyDescent="0.25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8271</v>
      </c>
      <c r="O3667" s="6">
        <f>Table1[[#This Row],[pledged]]/Table1[[#This Row],[goal]]*100</f>
        <v>115.16129032258064</v>
      </c>
      <c r="P3667" s="8">
        <f>Table1[[#This Row],[pledged]]/Table1[[#This Row],[backers_count]]</f>
        <v>51</v>
      </c>
      <c r="Q3667" s="9" t="str">
        <f t="shared" si="114"/>
        <v>theater</v>
      </c>
      <c r="R3667" s="9" t="str">
        <f t="shared" si="115"/>
        <v>plays</v>
      </c>
    </row>
    <row r="3668" spans="1:18" ht="30" x14ac:dyDescent="0.25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8271</v>
      </c>
      <c r="O3668" s="6">
        <f>Table1[[#This Row],[pledged]]/Table1[[#This Row],[goal]]*100</f>
        <v>100</v>
      </c>
      <c r="P3668" s="8">
        <f>Table1[[#This Row],[pledged]]/Table1[[#This Row],[backers_count]]</f>
        <v>31.578947368421051</v>
      </c>
      <c r="Q3668" s="9" t="str">
        <f t="shared" si="114"/>
        <v>theater</v>
      </c>
      <c r="R3668" s="9" t="str">
        <f t="shared" si="115"/>
        <v>plays</v>
      </c>
    </row>
    <row r="3669" spans="1:18" ht="60" x14ac:dyDescent="0.25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8271</v>
      </c>
      <c r="O3669" s="6">
        <f>Table1[[#This Row],[pledged]]/Table1[[#This Row],[goal]]*100</f>
        <v>103.17033333333335</v>
      </c>
      <c r="P3669" s="8">
        <f>Table1[[#This Row],[pledged]]/Table1[[#This Row],[backers_count]]</f>
        <v>53.363965517241382</v>
      </c>
      <c r="Q3669" s="9" t="str">
        <f t="shared" si="114"/>
        <v>theater</v>
      </c>
      <c r="R3669" s="9" t="str">
        <f t="shared" si="115"/>
        <v>plays</v>
      </c>
    </row>
    <row r="3670" spans="1:18" ht="60" x14ac:dyDescent="0.25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8271</v>
      </c>
      <c r="O3670" s="6">
        <f>Table1[[#This Row],[pledged]]/Table1[[#This Row],[goal]]*100</f>
        <v>103.49999999999999</v>
      </c>
      <c r="P3670" s="8">
        <f>Table1[[#This Row],[pledged]]/Table1[[#This Row],[backers_count]]</f>
        <v>36.964285714285715</v>
      </c>
      <c r="Q3670" s="9" t="str">
        <f t="shared" si="114"/>
        <v>theater</v>
      </c>
      <c r="R3670" s="9" t="str">
        <f t="shared" si="115"/>
        <v>plays</v>
      </c>
    </row>
    <row r="3671" spans="1:18" ht="60" x14ac:dyDescent="0.25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8271</v>
      </c>
      <c r="O3671" s="6">
        <f>Table1[[#This Row],[pledged]]/Table1[[#This Row],[goal]]*100</f>
        <v>138.19999999999999</v>
      </c>
      <c r="P3671" s="8">
        <f>Table1[[#This Row],[pledged]]/Table1[[#This Row],[backers_count]]</f>
        <v>81.294117647058826</v>
      </c>
      <c r="Q3671" s="9" t="str">
        <f t="shared" si="114"/>
        <v>theater</v>
      </c>
      <c r="R3671" s="9" t="str">
        <f t="shared" si="115"/>
        <v>plays</v>
      </c>
    </row>
    <row r="3672" spans="1:18" ht="60" x14ac:dyDescent="0.25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8271</v>
      </c>
      <c r="O3672" s="6">
        <f>Table1[[#This Row],[pledged]]/Table1[[#This Row],[goal]]*100</f>
        <v>109.54545454545455</v>
      </c>
      <c r="P3672" s="8">
        <f>Table1[[#This Row],[pledged]]/Table1[[#This Row],[backers_count]]</f>
        <v>20.083333333333332</v>
      </c>
      <c r="Q3672" s="9" t="str">
        <f t="shared" si="114"/>
        <v>theater</v>
      </c>
      <c r="R3672" s="9" t="str">
        <f t="shared" si="115"/>
        <v>plays</v>
      </c>
    </row>
    <row r="3673" spans="1:18" ht="60" x14ac:dyDescent="0.25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8271</v>
      </c>
      <c r="O3673" s="6">
        <f>Table1[[#This Row],[pledged]]/Table1[[#This Row],[goal]]*100</f>
        <v>100.85714285714286</v>
      </c>
      <c r="P3673" s="8">
        <f>Table1[[#This Row],[pledged]]/Table1[[#This Row],[backers_count]]</f>
        <v>88.25</v>
      </c>
      <c r="Q3673" s="9" t="str">
        <f t="shared" si="114"/>
        <v>theater</v>
      </c>
      <c r="R3673" s="9" t="str">
        <f t="shared" si="115"/>
        <v>plays</v>
      </c>
    </row>
    <row r="3674" spans="1:18" ht="60" x14ac:dyDescent="0.25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8271</v>
      </c>
      <c r="O3674" s="6">
        <f>Table1[[#This Row],[pledged]]/Table1[[#This Row],[goal]]*100</f>
        <v>101.53333333333335</v>
      </c>
      <c r="P3674" s="8">
        <f>Table1[[#This Row],[pledged]]/Table1[[#This Row],[backers_count]]</f>
        <v>53.438596491228068</v>
      </c>
      <c r="Q3674" s="9" t="str">
        <f t="shared" si="114"/>
        <v>theater</v>
      </c>
      <c r="R3674" s="9" t="str">
        <f t="shared" si="115"/>
        <v>plays</v>
      </c>
    </row>
    <row r="3675" spans="1:18" ht="45" x14ac:dyDescent="0.25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8271</v>
      </c>
      <c r="O3675" s="6">
        <f>Table1[[#This Row],[pledged]]/Table1[[#This Row],[goal]]*100</f>
        <v>113.625</v>
      </c>
      <c r="P3675" s="8">
        <f>Table1[[#This Row],[pledged]]/Table1[[#This Row],[backers_count]]</f>
        <v>39.868421052631582</v>
      </c>
      <c r="Q3675" s="9" t="str">
        <f t="shared" si="114"/>
        <v>theater</v>
      </c>
      <c r="R3675" s="9" t="str">
        <f t="shared" si="115"/>
        <v>plays</v>
      </c>
    </row>
    <row r="3676" spans="1:18" ht="60" x14ac:dyDescent="0.25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8271</v>
      </c>
      <c r="O3676" s="6">
        <f>Table1[[#This Row],[pledged]]/Table1[[#This Row],[goal]]*100</f>
        <v>100</v>
      </c>
      <c r="P3676" s="8">
        <f>Table1[[#This Row],[pledged]]/Table1[[#This Row],[backers_count]]</f>
        <v>145.16129032258064</v>
      </c>
      <c r="Q3676" s="9" t="str">
        <f t="shared" si="114"/>
        <v>theater</v>
      </c>
      <c r="R3676" s="9" t="str">
        <f t="shared" si="115"/>
        <v>plays</v>
      </c>
    </row>
    <row r="3677" spans="1:18" ht="60" x14ac:dyDescent="0.25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8271</v>
      </c>
      <c r="O3677" s="6">
        <f>Table1[[#This Row],[pledged]]/Table1[[#This Row],[goal]]*100</f>
        <v>140</v>
      </c>
      <c r="P3677" s="8">
        <f>Table1[[#This Row],[pledged]]/Table1[[#This Row],[backers_count]]</f>
        <v>23.333333333333332</v>
      </c>
      <c r="Q3677" s="9" t="str">
        <f t="shared" si="114"/>
        <v>theater</v>
      </c>
      <c r="R3677" s="9" t="str">
        <f t="shared" si="115"/>
        <v>plays</v>
      </c>
    </row>
    <row r="3678" spans="1:18" ht="60" x14ac:dyDescent="0.25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8271</v>
      </c>
      <c r="O3678" s="6">
        <f>Table1[[#This Row],[pledged]]/Table1[[#This Row],[goal]]*100</f>
        <v>128.75</v>
      </c>
      <c r="P3678" s="8">
        <f>Table1[[#This Row],[pledged]]/Table1[[#This Row],[backers_count]]</f>
        <v>64.375</v>
      </c>
      <c r="Q3678" s="9" t="str">
        <f t="shared" si="114"/>
        <v>theater</v>
      </c>
      <c r="R3678" s="9" t="str">
        <f t="shared" si="115"/>
        <v>plays</v>
      </c>
    </row>
    <row r="3679" spans="1:18" ht="45" x14ac:dyDescent="0.25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8271</v>
      </c>
      <c r="O3679" s="6">
        <f>Table1[[#This Row],[pledged]]/Table1[[#This Row],[goal]]*100</f>
        <v>102.90416666666667</v>
      </c>
      <c r="P3679" s="8">
        <f>Table1[[#This Row],[pledged]]/Table1[[#This Row],[backers_count]]</f>
        <v>62.052763819095475</v>
      </c>
      <c r="Q3679" s="9" t="str">
        <f t="shared" si="114"/>
        <v>theater</v>
      </c>
      <c r="R3679" s="9" t="str">
        <f t="shared" si="115"/>
        <v>plays</v>
      </c>
    </row>
    <row r="3680" spans="1:18" ht="45" x14ac:dyDescent="0.25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8271</v>
      </c>
      <c r="O3680" s="6">
        <f>Table1[[#This Row],[pledged]]/Table1[[#This Row],[goal]]*100</f>
        <v>102.49999999999999</v>
      </c>
      <c r="P3680" s="8">
        <f>Table1[[#This Row],[pledged]]/Table1[[#This Row],[backers_count]]</f>
        <v>66.129032258064512</v>
      </c>
      <c r="Q3680" s="9" t="str">
        <f t="shared" si="114"/>
        <v>theater</v>
      </c>
      <c r="R3680" s="9" t="str">
        <f t="shared" si="115"/>
        <v>plays</v>
      </c>
    </row>
    <row r="3681" spans="1:18" ht="60" x14ac:dyDescent="0.25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8271</v>
      </c>
      <c r="O3681" s="6">
        <f>Table1[[#This Row],[pledged]]/Table1[[#This Row],[goal]]*100</f>
        <v>110.1</v>
      </c>
      <c r="P3681" s="8">
        <f>Table1[[#This Row],[pledged]]/Table1[[#This Row],[backers_count]]</f>
        <v>73.400000000000006</v>
      </c>
      <c r="Q3681" s="9" t="str">
        <f t="shared" si="114"/>
        <v>theater</v>
      </c>
      <c r="R3681" s="9" t="str">
        <f t="shared" si="115"/>
        <v>plays</v>
      </c>
    </row>
    <row r="3682" spans="1:18" ht="45" x14ac:dyDescent="0.25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8271</v>
      </c>
      <c r="O3682" s="6">
        <f>Table1[[#This Row],[pledged]]/Table1[[#This Row],[goal]]*100</f>
        <v>112.76666666666667</v>
      </c>
      <c r="P3682" s="8">
        <f>Table1[[#This Row],[pledged]]/Table1[[#This Row],[backers_count]]</f>
        <v>99.5</v>
      </c>
      <c r="Q3682" s="9" t="str">
        <f t="shared" si="114"/>
        <v>theater</v>
      </c>
      <c r="R3682" s="9" t="str">
        <f t="shared" si="115"/>
        <v>plays</v>
      </c>
    </row>
    <row r="3683" spans="1:18" ht="60" x14ac:dyDescent="0.25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8271</v>
      </c>
      <c r="O3683" s="6">
        <f>Table1[[#This Row],[pledged]]/Table1[[#This Row],[goal]]*100</f>
        <v>111.9</v>
      </c>
      <c r="P3683" s="8">
        <f>Table1[[#This Row],[pledged]]/Table1[[#This Row],[backers_count]]</f>
        <v>62.166666666666664</v>
      </c>
      <c r="Q3683" s="9" t="str">
        <f t="shared" si="114"/>
        <v>theater</v>
      </c>
      <c r="R3683" s="9" t="str">
        <f t="shared" si="115"/>
        <v>plays</v>
      </c>
    </row>
    <row r="3684" spans="1:18" ht="45" x14ac:dyDescent="0.25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8271</v>
      </c>
      <c r="O3684" s="6">
        <f>Table1[[#This Row],[pledged]]/Table1[[#This Row],[goal]]*100</f>
        <v>139.19999999999999</v>
      </c>
      <c r="P3684" s="8">
        <f>Table1[[#This Row],[pledged]]/Table1[[#This Row],[backers_count]]</f>
        <v>62.328358208955223</v>
      </c>
      <c r="Q3684" s="9" t="str">
        <f t="shared" si="114"/>
        <v>theater</v>
      </c>
      <c r="R3684" s="9" t="str">
        <f t="shared" si="115"/>
        <v>plays</v>
      </c>
    </row>
    <row r="3685" spans="1:18" ht="45" x14ac:dyDescent="0.25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8271</v>
      </c>
      <c r="O3685" s="6">
        <f>Table1[[#This Row],[pledged]]/Table1[[#This Row],[goal]]*100</f>
        <v>110.85714285714286</v>
      </c>
      <c r="P3685" s="8">
        <f>Table1[[#This Row],[pledged]]/Table1[[#This Row],[backers_count]]</f>
        <v>58.787878787878789</v>
      </c>
      <c r="Q3685" s="9" t="str">
        <f t="shared" si="114"/>
        <v>theater</v>
      </c>
      <c r="R3685" s="9" t="str">
        <f t="shared" si="115"/>
        <v>plays</v>
      </c>
    </row>
    <row r="3686" spans="1:18" ht="60" x14ac:dyDescent="0.25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8271</v>
      </c>
      <c r="O3686" s="6">
        <f>Table1[[#This Row],[pledged]]/Table1[[#This Row],[goal]]*100</f>
        <v>139.06666666666666</v>
      </c>
      <c r="P3686" s="8">
        <f>Table1[[#This Row],[pledged]]/Table1[[#This Row],[backers_count]]</f>
        <v>45.347826086956523</v>
      </c>
      <c r="Q3686" s="9" t="str">
        <f t="shared" si="114"/>
        <v>theater</v>
      </c>
      <c r="R3686" s="9" t="str">
        <f t="shared" si="115"/>
        <v>plays</v>
      </c>
    </row>
    <row r="3687" spans="1:18" ht="45" x14ac:dyDescent="0.25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8271</v>
      </c>
      <c r="O3687" s="6">
        <f>Table1[[#This Row],[pledged]]/Table1[[#This Row],[goal]]*100</f>
        <v>105.69999999999999</v>
      </c>
      <c r="P3687" s="8">
        <f>Table1[[#This Row],[pledged]]/Table1[[#This Row],[backers_count]]</f>
        <v>41.944444444444443</v>
      </c>
      <c r="Q3687" s="9" t="str">
        <f t="shared" si="114"/>
        <v>theater</v>
      </c>
      <c r="R3687" s="9" t="str">
        <f t="shared" si="115"/>
        <v>plays</v>
      </c>
    </row>
    <row r="3688" spans="1:18" ht="45" x14ac:dyDescent="0.25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8271</v>
      </c>
      <c r="O3688" s="6">
        <f>Table1[[#This Row],[pledged]]/Table1[[#This Row],[goal]]*100</f>
        <v>101.42857142857142</v>
      </c>
      <c r="P3688" s="8">
        <f>Table1[[#This Row],[pledged]]/Table1[[#This Row],[backers_count]]</f>
        <v>59.166666666666664</v>
      </c>
      <c r="Q3688" s="9" t="str">
        <f t="shared" si="114"/>
        <v>theater</v>
      </c>
      <c r="R3688" s="9" t="str">
        <f t="shared" si="115"/>
        <v>plays</v>
      </c>
    </row>
    <row r="3689" spans="1:18" ht="60" x14ac:dyDescent="0.25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8271</v>
      </c>
      <c r="O3689" s="6">
        <f>Table1[[#This Row],[pledged]]/Table1[[#This Row],[goal]]*100</f>
        <v>100.245</v>
      </c>
      <c r="P3689" s="8">
        <f>Table1[[#This Row],[pledged]]/Table1[[#This Row],[backers_count]]</f>
        <v>200.49</v>
      </c>
      <c r="Q3689" s="9" t="str">
        <f t="shared" si="114"/>
        <v>theater</v>
      </c>
      <c r="R3689" s="9" t="str">
        <f t="shared" si="115"/>
        <v>plays</v>
      </c>
    </row>
    <row r="3690" spans="1:18" ht="60" x14ac:dyDescent="0.25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8271</v>
      </c>
      <c r="O3690" s="6">
        <f>Table1[[#This Row],[pledged]]/Table1[[#This Row],[goal]]*100</f>
        <v>109.16666666666666</v>
      </c>
      <c r="P3690" s="8">
        <f>Table1[[#This Row],[pledged]]/Table1[[#This Row],[backers_count]]</f>
        <v>83.974358974358978</v>
      </c>
      <c r="Q3690" s="9" t="str">
        <f t="shared" si="114"/>
        <v>theater</v>
      </c>
      <c r="R3690" s="9" t="str">
        <f t="shared" si="115"/>
        <v>plays</v>
      </c>
    </row>
    <row r="3691" spans="1:18" ht="60" x14ac:dyDescent="0.25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8271</v>
      </c>
      <c r="O3691" s="6">
        <f>Table1[[#This Row],[pledged]]/Table1[[#This Row],[goal]]*100</f>
        <v>118.33333333333333</v>
      </c>
      <c r="P3691" s="8">
        <f>Table1[[#This Row],[pledged]]/Table1[[#This Row],[backers_count]]</f>
        <v>57.258064516129032</v>
      </c>
      <c r="Q3691" s="9" t="str">
        <f t="shared" si="114"/>
        <v>theater</v>
      </c>
      <c r="R3691" s="9" t="str">
        <f t="shared" si="115"/>
        <v>plays</v>
      </c>
    </row>
    <row r="3692" spans="1:18" ht="60" x14ac:dyDescent="0.25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8271</v>
      </c>
      <c r="O3692" s="6">
        <f>Table1[[#This Row],[pledged]]/Table1[[#This Row],[goal]]*100</f>
        <v>120</v>
      </c>
      <c r="P3692" s="8">
        <f>Table1[[#This Row],[pledged]]/Table1[[#This Row],[backers_count]]</f>
        <v>58.064516129032256</v>
      </c>
      <c r="Q3692" s="9" t="str">
        <f t="shared" si="114"/>
        <v>theater</v>
      </c>
      <c r="R3692" s="9" t="str">
        <f t="shared" si="115"/>
        <v>plays</v>
      </c>
    </row>
    <row r="3693" spans="1:18" ht="30" x14ac:dyDescent="0.25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8271</v>
      </c>
      <c r="O3693" s="6">
        <f>Table1[[#This Row],[pledged]]/Table1[[#This Row],[goal]]*100</f>
        <v>127.96000000000001</v>
      </c>
      <c r="P3693" s="8">
        <f>Table1[[#This Row],[pledged]]/Table1[[#This Row],[backers_count]]</f>
        <v>186.80291970802921</v>
      </c>
      <c r="Q3693" s="9" t="str">
        <f t="shared" si="114"/>
        <v>theater</v>
      </c>
      <c r="R3693" s="9" t="str">
        <f t="shared" si="115"/>
        <v>plays</v>
      </c>
    </row>
    <row r="3694" spans="1:18" ht="30" x14ac:dyDescent="0.25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8271</v>
      </c>
      <c r="O3694" s="6">
        <f>Table1[[#This Row],[pledged]]/Table1[[#This Row],[goal]]*100</f>
        <v>126</v>
      </c>
      <c r="P3694" s="8">
        <f>Table1[[#This Row],[pledged]]/Table1[[#This Row],[backers_count]]</f>
        <v>74.117647058823536</v>
      </c>
      <c r="Q3694" s="9" t="str">
        <f t="shared" si="114"/>
        <v>theater</v>
      </c>
      <c r="R3694" s="9" t="str">
        <f t="shared" si="115"/>
        <v>plays</v>
      </c>
    </row>
    <row r="3695" spans="1:18" ht="60" x14ac:dyDescent="0.25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8271</v>
      </c>
      <c r="O3695" s="6">
        <f>Table1[[#This Row],[pledged]]/Table1[[#This Row],[goal]]*100</f>
        <v>129.12912912912913</v>
      </c>
      <c r="P3695" s="8">
        <f>Table1[[#This Row],[pledged]]/Table1[[#This Row],[backers_count]]</f>
        <v>30.714285714285715</v>
      </c>
      <c r="Q3695" s="9" t="str">
        <f t="shared" si="114"/>
        <v>theater</v>
      </c>
      <c r="R3695" s="9" t="str">
        <f t="shared" si="115"/>
        <v>plays</v>
      </c>
    </row>
    <row r="3696" spans="1:18" ht="60" x14ac:dyDescent="0.25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8271</v>
      </c>
      <c r="O3696" s="6">
        <f>Table1[[#This Row],[pledged]]/Table1[[#This Row],[goal]]*100</f>
        <v>107.42857142857143</v>
      </c>
      <c r="P3696" s="8">
        <f>Table1[[#This Row],[pledged]]/Table1[[#This Row],[backers_count]]</f>
        <v>62.666666666666664</v>
      </c>
      <c r="Q3696" s="9" t="str">
        <f t="shared" si="114"/>
        <v>theater</v>
      </c>
      <c r="R3696" s="9" t="str">
        <f t="shared" si="115"/>
        <v>plays</v>
      </c>
    </row>
    <row r="3697" spans="1:18" ht="60" x14ac:dyDescent="0.25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8271</v>
      </c>
      <c r="O3697" s="6">
        <f>Table1[[#This Row],[pledged]]/Table1[[#This Row],[goal]]*100</f>
        <v>100.125</v>
      </c>
      <c r="P3697" s="8">
        <f>Table1[[#This Row],[pledged]]/Table1[[#This Row],[backers_count]]</f>
        <v>121.36363636363636</v>
      </c>
      <c r="Q3697" s="9" t="str">
        <f t="shared" si="114"/>
        <v>theater</v>
      </c>
      <c r="R3697" s="9" t="str">
        <f t="shared" si="115"/>
        <v>plays</v>
      </c>
    </row>
    <row r="3698" spans="1:18" ht="45" x14ac:dyDescent="0.25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8271</v>
      </c>
      <c r="O3698" s="6">
        <f>Table1[[#This Row],[pledged]]/Table1[[#This Row],[goal]]*100</f>
        <v>155</v>
      </c>
      <c r="P3698" s="8">
        <f>Table1[[#This Row],[pledged]]/Table1[[#This Row],[backers_count]]</f>
        <v>39.743589743589745</v>
      </c>
      <c r="Q3698" s="9" t="str">
        <f t="shared" si="114"/>
        <v>theater</v>
      </c>
      <c r="R3698" s="9" t="str">
        <f t="shared" si="115"/>
        <v>plays</v>
      </c>
    </row>
    <row r="3699" spans="1:18" ht="60" x14ac:dyDescent="0.25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8271</v>
      </c>
      <c r="O3699" s="6">
        <f>Table1[[#This Row],[pledged]]/Table1[[#This Row],[goal]]*100</f>
        <v>108</v>
      </c>
      <c r="P3699" s="8">
        <f>Table1[[#This Row],[pledged]]/Table1[[#This Row],[backers_count]]</f>
        <v>72</v>
      </c>
      <c r="Q3699" s="9" t="str">
        <f t="shared" si="114"/>
        <v>theater</v>
      </c>
      <c r="R3699" s="9" t="str">
        <f t="shared" si="115"/>
        <v>plays</v>
      </c>
    </row>
    <row r="3700" spans="1:18" ht="45" x14ac:dyDescent="0.25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8271</v>
      </c>
      <c r="O3700" s="6">
        <f>Table1[[#This Row],[pledged]]/Table1[[#This Row],[goal]]*100</f>
        <v>110.52</v>
      </c>
      <c r="P3700" s="8">
        <f>Table1[[#This Row],[pledged]]/Table1[[#This Row],[backers_count]]</f>
        <v>40.632352941176471</v>
      </c>
      <c r="Q3700" s="9" t="str">
        <f t="shared" si="114"/>
        <v>theater</v>
      </c>
      <c r="R3700" s="9" t="str">
        <f t="shared" si="115"/>
        <v>plays</v>
      </c>
    </row>
    <row r="3701" spans="1:18" ht="60" x14ac:dyDescent="0.25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8271</v>
      </c>
      <c r="O3701" s="6">
        <f>Table1[[#This Row],[pledged]]/Table1[[#This Row],[goal]]*100</f>
        <v>100.8</v>
      </c>
      <c r="P3701" s="8">
        <f>Table1[[#This Row],[pledged]]/Table1[[#This Row],[backers_count]]</f>
        <v>63</v>
      </c>
      <c r="Q3701" s="9" t="str">
        <f t="shared" si="114"/>
        <v>theater</v>
      </c>
      <c r="R3701" s="9" t="str">
        <f t="shared" si="115"/>
        <v>plays</v>
      </c>
    </row>
    <row r="3702" spans="1:18" ht="30" x14ac:dyDescent="0.25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8271</v>
      </c>
      <c r="O3702" s="6">
        <f>Table1[[#This Row],[pledged]]/Table1[[#This Row],[goal]]*100</f>
        <v>121.2</v>
      </c>
      <c r="P3702" s="8">
        <f>Table1[[#This Row],[pledged]]/Table1[[#This Row],[backers_count]]</f>
        <v>33.666666666666664</v>
      </c>
      <c r="Q3702" s="9" t="str">
        <f t="shared" si="114"/>
        <v>theater</v>
      </c>
      <c r="R3702" s="9" t="str">
        <f t="shared" si="115"/>
        <v>plays</v>
      </c>
    </row>
    <row r="3703" spans="1:18" ht="60" x14ac:dyDescent="0.25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8271</v>
      </c>
      <c r="O3703" s="6">
        <f>Table1[[#This Row],[pledged]]/Table1[[#This Row],[goal]]*100</f>
        <v>100.33333333333334</v>
      </c>
      <c r="P3703" s="8">
        <f>Table1[[#This Row],[pledged]]/Table1[[#This Row],[backers_count]]</f>
        <v>38.589743589743591</v>
      </c>
      <c r="Q3703" s="9" t="str">
        <f t="shared" si="114"/>
        <v>theater</v>
      </c>
      <c r="R3703" s="9" t="str">
        <f t="shared" si="115"/>
        <v>plays</v>
      </c>
    </row>
    <row r="3704" spans="1:18" ht="60" x14ac:dyDescent="0.25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8271</v>
      </c>
      <c r="O3704" s="6">
        <f>Table1[[#This Row],[pledged]]/Table1[[#This Row],[goal]]*100</f>
        <v>109.16666666666666</v>
      </c>
      <c r="P3704" s="8">
        <f>Table1[[#This Row],[pledged]]/Table1[[#This Row],[backers_count]]</f>
        <v>155.95238095238096</v>
      </c>
      <c r="Q3704" s="9" t="str">
        <f t="shared" si="114"/>
        <v>theater</v>
      </c>
      <c r="R3704" s="9" t="str">
        <f t="shared" si="115"/>
        <v>plays</v>
      </c>
    </row>
    <row r="3705" spans="1:18" ht="60" x14ac:dyDescent="0.25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8271</v>
      </c>
      <c r="O3705" s="6">
        <f>Table1[[#This Row],[pledged]]/Table1[[#This Row],[goal]]*100</f>
        <v>123.42857142857142</v>
      </c>
      <c r="P3705" s="8">
        <f>Table1[[#This Row],[pledged]]/Table1[[#This Row],[backers_count]]</f>
        <v>43.2</v>
      </c>
      <c r="Q3705" s="9" t="str">
        <f t="shared" si="114"/>
        <v>theater</v>
      </c>
      <c r="R3705" s="9" t="str">
        <f t="shared" si="115"/>
        <v>plays</v>
      </c>
    </row>
    <row r="3706" spans="1:18" ht="60" x14ac:dyDescent="0.25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8271</v>
      </c>
      <c r="O3706" s="6">
        <f>Table1[[#This Row],[pledged]]/Table1[[#This Row],[goal]]*100</f>
        <v>136.33666666666667</v>
      </c>
      <c r="P3706" s="8">
        <f>Table1[[#This Row],[pledged]]/Table1[[#This Row],[backers_count]]</f>
        <v>15.148518518518518</v>
      </c>
      <c r="Q3706" s="9" t="str">
        <f t="shared" si="114"/>
        <v>theater</v>
      </c>
      <c r="R3706" s="9" t="str">
        <f t="shared" si="115"/>
        <v>plays</v>
      </c>
    </row>
    <row r="3707" spans="1:18" ht="60" x14ac:dyDescent="0.25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8271</v>
      </c>
      <c r="O3707" s="6">
        <f>Table1[[#This Row],[pledged]]/Table1[[#This Row],[goal]]*100</f>
        <v>103.46657233816768</v>
      </c>
      <c r="P3707" s="8">
        <f>Table1[[#This Row],[pledged]]/Table1[[#This Row],[backers_count]]</f>
        <v>83.571428571428569</v>
      </c>
      <c r="Q3707" s="9" t="str">
        <f t="shared" si="114"/>
        <v>theater</v>
      </c>
      <c r="R3707" s="9" t="str">
        <f t="shared" si="115"/>
        <v>plays</v>
      </c>
    </row>
    <row r="3708" spans="1:18" ht="45" x14ac:dyDescent="0.25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8271</v>
      </c>
      <c r="O3708" s="6">
        <f>Table1[[#This Row],[pledged]]/Table1[[#This Row],[goal]]*100</f>
        <v>121.33333333333334</v>
      </c>
      <c r="P3708" s="8">
        <f>Table1[[#This Row],[pledged]]/Table1[[#This Row],[backers_count]]</f>
        <v>140</v>
      </c>
      <c r="Q3708" s="9" t="str">
        <f t="shared" si="114"/>
        <v>theater</v>
      </c>
      <c r="R3708" s="9" t="str">
        <f t="shared" si="115"/>
        <v>plays</v>
      </c>
    </row>
    <row r="3709" spans="1:18" ht="45" x14ac:dyDescent="0.25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8271</v>
      </c>
      <c r="O3709" s="6">
        <f>Table1[[#This Row],[pledged]]/Table1[[#This Row],[goal]]*100</f>
        <v>186</v>
      </c>
      <c r="P3709" s="8">
        <f>Table1[[#This Row],[pledged]]/Table1[[#This Row],[backers_count]]</f>
        <v>80.869565217391298</v>
      </c>
      <c r="Q3709" s="9" t="str">
        <f t="shared" si="114"/>
        <v>theater</v>
      </c>
      <c r="R3709" s="9" t="str">
        <f t="shared" si="115"/>
        <v>plays</v>
      </c>
    </row>
    <row r="3710" spans="1:18" ht="60" x14ac:dyDescent="0.25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8271</v>
      </c>
      <c r="O3710" s="6">
        <f>Table1[[#This Row],[pledged]]/Table1[[#This Row],[goal]]*100</f>
        <v>300</v>
      </c>
      <c r="P3710" s="8">
        <f>Table1[[#This Row],[pledged]]/Table1[[#This Row],[backers_count]]</f>
        <v>53.846153846153847</v>
      </c>
      <c r="Q3710" s="9" t="str">
        <f t="shared" si="114"/>
        <v>theater</v>
      </c>
      <c r="R3710" s="9" t="str">
        <f t="shared" si="115"/>
        <v>plays</v>
      </c>
    </row>
    <row r="3711" spans="1:18" ht="45" x14ac:dyDescent="0.25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8271</v>
      </c>
      <c r="O3711" s="6">
        <f>Table1[[#This Row],[pledged]]/Table1[[#This Row],[goal]]*100</f>
        <v>108.25</v>
      </c>
      <c r="P3711" s="8">
        <f>Table1[[#This Row],[pledged]]/Table1[[#This Row],[backers_count]]</f>
        <v>30.928571428571427</v>
      </c>
      <c r="Q3711" s="9" t="str">
        <f t="shared" si="114"/>
        <v>theater</v>
      </c>
      <c r="R3711" s="9" t="str">
        <f t="shared" si="115"/>
        <v>plays</v>
      </c>
    </row>
    <row r="3712" spans="1:18" ht="30" x14ac:dyDescent="0.25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8271</v>
      </c>
      <c r="O3712" s="6">
        <f>Table1[[#This Row],[pledged]]/Table1[[#This Row],[goal]]*100</f>
        <v>141.15384615384616</v>
      </c>
      <c r="P3712" s="8">
        <f>Table1[[#This Row],[pledged]]/Table1[[#This Row],[backers_count]]</f>
        <v>67.962962962962962</v>
      </c>
      <c r="Q3712" s="9" t="str">
        <f t="shared" si="114"/>
        <v>theater</v>
      </c>
      <c r="R3712" s="9" t="str">
        <f t="shared" si="115"/>
        <v>plays</v>
      </c>
    </row>
    <row r="3713" spans="1:18" ht="30" x14ac:dyDescent="0.25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8271</v>
      </c>
      <c r="O3713" s="6">
        <f>Table1[[#This Row],[pledged]]/Table1[[#This Row],[goal]]*100</f>
        <v>113.99999999999999</v>
      </c>
      <c r="P3713" s="8">
        <f>Table1[[#This Row],[pledged]]/Table1[[#This Row],[backers_count]]</f>
        <v>27.142857142857142</v>
      </c>
      <c r="Q3713" s="9" t="str">
        <f t="shared" si="114"/>
        <v>theater</v>
      </c>
      <c r="R3713" s="9" t="str">
        <f t="shared" si="115"/>
        <v>plays</v>
      </c>
    </row>
    <row r="3714" spans="1:18" ht="60" x14ac:dyDescent="0.25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8271</v>
      </c>
      <c r="O3714" s="6">
        <f>Table1[[#This Row],[pledged]]/Table1[[#This Row],[goal]]*100</f>
        <v>153.73333333333335</v>
      </c>
      <c r="P3714" s="8">
        <f>Table1[[#This Row],[pledged]]/Table1[[#This Row],[backers_count]]</f>
        <v>110.86538461538461</v>
      </c>
      <c r="Q3714" s="9" t="str">
        <f t="shared" ref="Q3714:Q3777" si="116">LEFT($N3714,SEARCH("/",$N3714)-1)</f>
        <v>theater</v>
      </c>
      <c r="R3714" s="9" t="str">
        <f t="shared" ref="R3714:R3777" si="117">RIGHT(N3714,LEN(N3714)-SEARCH("/",N3714))</f>
        <v>plays</v>
      </c>
    </row>
    <row r="3715" spans="1:18" ht="45" x14ac:dyDescent="0.25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8271</v>
      </c>
      <c r="O3715" s="6">
        <f>Table1[[#This Row],[pledged]]/Table1[[#This Row],[goal]]*100</f>
        <v>101.49999999999999</v>
      </c>
      <c r="P3715" s="8">
        <f>Table1[[#This Row],[pledged]]/Table1[[#This Row],[backers_count]]</f>
        <v>106.84210526315789</v>
      </c>
      <c r="Q3715" s="9" t="str">
        <f t="shared" si="116"/>
        <v>theater</v>
      </c>
      <c r="R3715" s="9" t="str">
        <f t="shared" si="117"/>
        <v>plays</v>
      </c>
    </row>
    <row r="3716" spans="1:18" ht="60" x14ac:dyDescent="0.25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8271</v>
      </c>
      <c r="O3716" s="6">
        <f>Table1[[#This Row],[pledged]]/Table1[[#This Row],[goal]]*100</f>
        <v>102.35000000000001</v>
      </c>
      <c r="P3716" s="8">
        <f>Table1[[#This Row],[pledged]]/Table1[[#This Row],[backers_count]]</f>
        <v>105.51546391752578</v>
      </c>
      <c r="Q3716" s="9" t="str">
        <f t="shared" si="116"/>
        <v>theater</v>
      </c>
      <c r="R3716" s="9" t="str">
        <f t="shared" si="117"/>
        <v>plays</v>
      </c>
    </row>
    <row r="3717" spans="1:18" ht="60" x14ac:dyDescent="0.25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8271</v>
      </c>
      <c r="O3717" s="6">
        <f>Table1[[#This Row],[pledged]]/Table1[[#This Row],[goal]]*100</f>
        <v>102.57142857142858</v>
      </c>
      <c r="P3717" s="8">
        <f>Table1[[#This Row],[pledged]]/Table1[[#This Row],[backers_count]]</f>
        <v>132.96296296296296</v>
      </c>
      <c r="Q3717" s="9" t="str">
        <f t="shared" si="116"/>
        <v>theater</v>
      </c>
      <c r="R3717" s="9" t="str">
        <f t="shared" si="117"/>
        <v>plays</v>
      </c>
    </row>
    <row r="3718" spans="1:18" ht="45" x14ac:dyDescent="0.25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8271</v>
      </c>
      <c r="O3718" s="6">
        <f>Table1[[#This Row],[pledged]]/Table1[[#This Row],[goal]]*100</f>
        <v>155.75</v>
      </c>
      <c r="P3718" s="8">
        <f>Table1[[#This Row],[pledged]]/Table1[[#This Row],[backers_count]]</f>
        <v>51.916666666666664</v>
      </c>
      <c r="Q3718" s="9" t="str">
        <f t="shared" si="116"/>
        <v>theater</v>
      </c>
      <c r="R3718" s="9" t="str">
        <f t="shared" si="117"/>
        <v>plays</v>
      </c>
    </row>
    <row r="3719" spans="1:18" ht="45" x14ac:dyDescent="0.25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8271</v>
      </c>
      <c r="O3719" s="6">
        <f>Table1[[#This Row],[pledged]]/Table1[[#This Row],[goal]]*100</f>
        <v>100.75</v>
      </c>
      <c r="P3719" s="8">
        <f>Table1[[#This Row],[pledged]]/Table1[[#This Row],[backers_count]]</f>
        <v>310</v>
      </c>
      <c r="Q3719" s="9" t="str">
        <f t="shared" si="116"/>
        <v>theater</v>
      </c>
      <c r="R3719" s="9" t="str">
        <f t="shared" si="117"/>
        <v>plays</v>
      </c>
    </row>
    <row r="3720" spans="1:18" ht="45" x14ac:dyDescent="0.25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8271</v>
      </c>
      <c r="O3720" s="6">
        <f>Table1[[#This Row],[pledged]]/Table1[[#This Row],[goal]]*100</f>
        <v>239.4</v>
      </c>
      <c r="P3720" s="8">
        <f>Table1[[#This Row],[pledged]]/Table1[[#This Row],[backers_count]]</f>
        <v>26.021739130434781</v>
      </c>
      <c r="Q3720" s="9" t="str">
        <f t="shared" si="116"/>
        <v>theater</v>
      </c>
      <c r="R3720" s="9" t="str">
        <f t="shared" si="117"/>
        <v>plays</v>
      </c>
    </row>
    <row r="3721" spans="1:18" ht="30" x14ac:dyDescent="0.25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8271</v>
      </c>
      <c r="O3721" s="6">
        <f>Table1[[#This Row],[pledged]]/Table1[[#This Row],[goal]]*100</f>
        <v>210</v>
      </c>
      <c r="P3721" s="8">
        <f>Table1[[#This Row],[pledged]]/Table1[[#This Row],[backers_count]]</f>
        <v>105</v>
      </c>
      <c r="Q3721" s="9" t="str">
        <f t="shared" si="116"/>
        <v>theater</v>
      </c>
      <c r="R3721" s="9" t="str">
        <f t="shared" si="117"/>
        <v>plays</v>
      </c>
    </row>
    <row r="3722" spans="1:18" ht="30" x14ac:dyDescent="0.25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8271</v>
      </c>
      <c r="O3722" s="6">
        <f>Table1[[#This Row],[pledged]]/Table1[[#This Row],[goal]]*100</f>
        <v>104.51515151515152</v>
      </c>
      <c r="P3722" s="8">
        <f>Table1[[#This Row],[pledged]]/Table1[[#This Row],[backers_count]]</f>
        <v>86.224999999999994</v>
      </c>
      <c r="Q3722" s="9" t="str">
        <f t="shared" si="116"/>
        <v>theater</v>
      </c>
      <c r="R3722" s="9" t="str">
        <f t="shared" si="117"/>
        <v>plays</v>
      </c>
    </row>
    <row r="3723" spans="1:18" ht="60" x14ac:dyDescent="0.25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8271</v>
      </c>
      <c r="O3723" s="6">
        <f>Table1[[#This Row],[pledged]]/Table1[[#This Row],[goal]]*100</f>
        <v>100.8</v>
      </c>
      <c r="P3723" s="8">
        <f>Table1[[#This Row],[pledged]]/Table1[[#This Row],[backers_count]]</f>
        <v>114.54545454545455</v>
      </c>
      <c r="Q3723" s="9" t="str">
        <f t="shared" si="116"/>
        <v>theater</v>
      </c>
      <c r="R3723" s="9" t="str">
        <f t="shared" si="117"/>
        <v>plays</v>
      </c>
    </row>
    <row r="3724" spans="1:18" ht="60" x14ac:dyDescent="0.25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8271</v>
      </c>
      <c r="O3724" s="6">
        <f>Table1[[#This Row],[pledged]]/Table1[[#This Row],[goal]]*100</f>
        <v>111.20000000000002</v>
      </c>
      <c r="P3724" s="8">
        <f>Table1[[#This Row],[pledged]]/Table1[[#This Row],[backers_count]]</f>
        <v>47.657142857142858</v>
      </c>
      <c r="Q3724" s="9" t="str">
        <f t="shared" si="116"/>
        <v>theater</v>
      </c>
      <c r="R3724" s="9" t="str">
        <f t="shared" si="117"/>
        <v>plays</v>
      </c>
    </row>
    <row r="3725" spans="1:18" ht="30" x14ac:dyDescent="0.25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8271</v>
      </c>
      <c r="O3725" s="6">
        <f>Table1[[#This Row],[pledged]]/Table1[[#This Row],[goal]]*100</f>
        <v>102.04444444444445</v>
      </c>
      <c r="P3725" s="8">
        <f>Table1[[#This Row],[pledged]]/Table1[[#This Row],[backers_count]]</f>
        <v>72.888888888888886</v>
      </c>
      <c r="Q3725" s="9" t="str">
        <f t="shared" si="116"/>
        <v>theater</v>
      </c>
      <c r="R3725" s="9" t="str">
        <f t="shared" si="117"/>
        <v>plays</v>
      </c>
    </row>
    <row r="3726" spans="1:18" ht="60" x14ac:dyDescent="0.25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8271</v>
      </c>
      <c r="O3726" s="6">
        <f>Table1[[#This Row],[pledged]]/Table1[[#This Row],[goal]]*100</f>
        <v>102.54767441860466</v>
      </c>
      <c r="P3726" s="8">
        <f>Table1[[#This Row],[pledged]]/Table1[[#This Row],[backers_count]]</f>
        <v>49.545505617977533</v>
      </c>
      <c r="Q3726" s="9" t="str">
        <f t="shared" si="116"/>
        <v>theater</v>
      </c>
      <c r="R3726" s="9" t="str">
        <f t="shared" si="117"/>
        <v>plays</v>
      </c>
    </row>
    <row r="3727" spans="1:18" ht="60" x14ac:dyDescent="0.25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8271</v>
      </c>
      <c r="O3727" s="6">
        <f>Table1[[#This Row],[pledged]]/Table1[[#This Row],[goal]]*100</f>
        <v>127</v>
      </c>
      <c r="P3727" s="8">
        <f>Table1[[#This Row],[pledged]]/Table1[[#This Row],[backers_count]]</f>
        <v>25.4</v>
      </c>
      <c r="Q3727" s="9" t="str">
        <f t="shared" si="116"/>
        <v>theater</v>
      </c>
      <c r="R3727" s="9" t="str">
        <f t="shared" si="117"/>
        <v>plays</v>
      </c>
    </row>
    <row r="3728" spans="1:18" ht="45" x14ac:dyDescent="0.25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8271</v>
      </c>
      <c r="O3728" s="6">
        <f>Table1[[#This Row],[pledged]]/Table1[[#This Row],[goal]]*100</f>
        <v>338.70588235294122</v>
      </c>
      <c r="P3728" s="8">
        <f>Table1[[#This Row],[pledged]]/Table1[[#This Row],[backers_count]]</f>
        <v>62.586956521739133</v>
      </c>
      <c r="Q3728" s="9" t="str">
        <f t="shared" si="116"/>
        <v>theater</v>
      </c>
      <c r="R3728" s="9" t="str">
        <f t="shared" si="117"/>
        <v>plays</v>
      </c>
    </row>
    <row r="3729" spans="1:18" ht="45" x14ac:dyDescent="0.25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8271</v>
      </c>
      <c r="O3729" s="6">
        <f>Table1[[#This Row],[pledged]]/Table1[[#This Row],[goal]]*100</f>
        <v>100.75</v>
      </c>
      <c r="P3729" s="8">
        <f>Table1[[#This Row],[pledged]]/Table1[[#This Row],[backers_count]]</f>
        <v>61.060606060606062</v>
      </c>
      <c r="Q3729" s="9" t="str">
        <f t="shared" si="116"/>
        <v>theater</v>
      </c>
      <c r="R3729" s="9" t="str">
        <f t="shared" si="117"/>
        <v>plays</v>
      </c>
    </row>
    <row r="3730" spans="1:18" ht="45" x14ac:dyDescent="0.25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8271</v>
      </c>
      <c r="O3730" s="6">
        <f>Table1[[#This Row],[pledged]]/Table1[[#This Row],[goal]]*100</f>
        <v>9.31</v>
      </c>
      <c r="P3730" s="8">
        <f>Table1[[#This Row],[pledged]]/Table1[[#This Row],[backers_count]]</f>
        <v>60.064516129032256</v>
      </c>
      <c r="Q3730" s="9" t="str">
        <f t="shared" si="116"/>
        <v>theater</v>
      </c>
      <c r="R3730" s="9" t="str">
        <f t="shared" si="117"/>
        <v>plays</v>
      </c>
    </row>
    <row r="3731" spans="1:18" ht="60" x14ac:dyDescent="0.25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8271</v>
      </c>
      <c r="O3731" s="6">
        <f>Table1[[#This Row],[pledged]]/Table1[[#This Row],[goal]]*100</f>
        <v>7.24</v>
      </c>
      <c r="P3731" s="8">
        <f>Table1[[#This Row],[pledged]]/Table1[[#This Row],[backers_count]]</f>
        <v>72.400000000000006</v>
      </c>
      <c r="Q3731" s="9" t="str">
        <f t="shared" si="116"/>
        <v>theater</v>
      </c>
      <c r="R3731" s="9" t="str">
        <f t="shared" si="117"/>
        <v>plays</v>
      </c>
    </row>
    <row r="3732" spans="1:18" ht="45" x14ac:dyDescent="0.25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8271</v>
      </c>
      <c r="O3732" s="6">
        <f>Table1[[#This Row],[pledged]]/Table1[[#This Row],[goal]]*100</f>
        <v>10</v>
      </c>
      <c r="P3732" s="8">
        <f>Table1[[#This Row],[pledged]]/Table1[[#This Row],[backers_count]]</f>
        <v>100</v>
      </c>
      <c r="Q3732" s="9" t="str">
        <f t="shared" si="116"/>
        <v>theater</v>
      </c>
      <c r="R3732" s="9" t="str">
        <f t="shared" si="117"/>
        <v>plays</v>
      </c>
    </row>
    <row r="3733" spans="1:18" ht="60" x14ac:dyDescent="0.25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8271</v>
      </c>
      <c r="O3733" s="6">
        <f>Table1[[#This Row],[pledged]]/Table1[[#This Row],[goal]]*100</f>
        <v>11.272727272727273</v>
      </c>
      <c r="P3733" s="8">
        <f>Table1[[#This Row],[pledged]]/Table1[[#This Row],[backers_count]]</f>
        <v>51.666666666666664</v>
      </c>
      <c r="Q3733" s="9" t="str">
        <f t="shared" si="116"/>
        <v>theater</v>
      </c>
      <c r="R3733" s="9" t="str">
        <f t="shared" si="117"/>
        <v>plays</v>
      </c>
    </row>
    <row r="3734" spans="1:18" ht="45" x14ac:dyDescent="0.25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8271</v>
      </c>
      <c r="O3734" s="6">
        <f>Table1[[#This Row],[pledged]]/Table1[[#This Row],[goal]]*100</f>
        <v>15.411764705882353</v>
      </c>
      <c r="P3734" s="8">
        <f>Table1[[#This Row],[pledged]]/Table1[[#This Row],[backers_count]]</f>
        <v>32.75</v>
      </c>
      <c r="Q3734" s="9" t="str">
        <f t="shared" si="116"/>
        <v>theater</v>
      </c>
      <c r="R3734" s="9" t="str">
        <f t="shared" si="117"/>
        <v>plays</v>
      </c>
    </row>
    <row r="3735" spans="1:18" ht="45" x14ac:dyDescent="0.25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8271</v>
      </c>
      <c r="O3735" s="6">
        <f>Table1[[#This Row],[pledged]]/Table1[[#This Row],[goal]]*100</f>
        <v>0</v>
      </c>
      <c r="P3735" s="8" t="e">
        <f>Table1[[#This Row],[pledged]]/Table1[[#This Row],[backers_count]]</f>
        <v>#DIV/0!</v>
      </c>
      <c r="Q3735" s="9" t="str">
        <f t="shared" si="116"/>
        <v>theater</v>
      </c>
      <c r="R3735" s="9" t="str">
        <f t="shared" si="117"/>
        <v>plays</v>
      </c>
    </row>
    <row r="3736" spans="1:18" ht="60" x14ac:dyDescent="0.25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8271</v>
      </c>
      <c r="O3736" s="6">
        <f>Table1[[#This Row],[pledged]]/Table1[[#This Row],[goal]]*100</f>
        <v>28.466666666666669</v>
      </c>
      <c r="P3736" s="8">
        <f>Table1[[#This Row],[pledged]]/Table1[[#This Row],[backers_count]]</f>
        <v>61</v>
      </c>
      <c r="Q3736" s="9" t="str">
        <f t="shared" si="116"/>
        <v>theater</v>
      </c>
      <c r="R3736" s="9" t="str">
        <f t="shared" si="117"/>
        <v>plays</v>
      </c>
    </row>
    <row r="3737" spans="1:18" ht="30" x14ac:dyDescent="0.25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8271</v>
      </c>
      <c r="O3737" s="6">
        <f>Table1[[#This Row],[pledged]]/Table1[[#This Row],[goal]]*100</f>
        <v>13.333333333333334</v>
      </c>
      <c r="P3737" s="8">
        <f>Table1[[#This Row],[pledged]]/Table1[[#This Row],[backers_count]]</f>
        <v>10</v>
      </c>
      <c r="Q3737" s="9" t="str">
        <f t="shared" si="116"/>
        <v>theater</v>
      </c>
      <c r="R3737" s="9" t="str">
        <f t="shared" si="117"/>
        <v>plays</v>
      </c>
    </row>
    <row r="3738" spans="1:18" ht="45" x14ac:dyDescent="0.25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8271</v>
      </c>
      <c r="O3738" s="6">
        <f>Table1[[#This Row],[pledged]]/Table1[[#This Row],[goal]]*100</f>
        <v>0.66666666666666674</v>
      </c>
      <c r="P3738" s="8">
        <f>Table1[[#This Row],[pledged]]/Table1[[#This Row],[backers_count]]</f>
        <v>10</v>
      </c>
      <c r="Q3738" s="9" t="str">
        <f t="shared" si="116"/>
        <v>theater</v>
      </c>
      <c r="R3738" s="9" t="str">
        <f t="shared" si="117"/>
        <v>plays</v>
      </c>
    </row>
    <row r="3739" spans="1:18" ht="45" x14ac:dyDescent="0.25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8271</v>
      </c>
      <c r="O3739" s="6">
        <f>Table1[[#This Row],[pledged]]/Table1[[#This Row],[goal]]*100</f>
        <v>21.428571428571427</v>
      </c>
      <c r="P3739" s="8">
        <f>Table1[[#This Row],[pledged]]/Table1[[#This Row],[backers_count]]</f>
        <v>37.5</v>
      </c>
      <c r="Q3739" s="9" t="str">
        <f t="shared" si="116"/>
        <v>theater</v>
      </c>
      <c r="R3739" s="9" t="str">
        <f t="shared" si="117"/>
        <v>plays</v>
      </c>
    </row>
    <row r="3740" spans="1:18" ht="45" x14ac:dyDescent="0.25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8271</v>
      </c>
      <c r="O3740" s="6">
        <f>Table1[[#This Row],[pledged]]/Table1[[#This Row],[goal]]*100</f>
        <v>18</v>
      </c>
      <c r="P3740" s="8">
        <f>Table1[[#This Row],[pledged]]/Table1[[#This Row],[backers_count]]</f>
        <v>45</v>
      </c>
      <c r="Q3740" s="9" t="str">
        <f t="shared" si="116"/>
        <v>theater</v>
      </c>
      <c r="R3740" s="9" t="str">
        <f t="shared" si="117"/>
        <v>plays</v>
      </c>
    </row>
    <row r="3741" spans="1:18" ht="60" x14ac:dyDescent="0.25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8271</v>
      </c>
      <c r="O3741" s="6">
        <f>Table1[[#This Row],[pledged]]/Table1[[#This Row],[goal]]*100</f>
        <v>20.125</v>
      </c>
      <c r="P3741" s="8">
        <f>Table1[[#This Row],[pledged]]/Table1[[#This Row],[backers_count]]</f>
        <v>100.625</v>
      </c>
      <c r="Q3741" s="9" t="str">
        <f t="shared" si="116"/>
        <v>theater</v>
      </c>
      <c r="R3741" s="9" t="str">
        <f t="shared" si="117"/>
        <v>plays</v>
      </c>
    </row>
    <row r="3742" spans="1:18" ht="60" x14ac:dyDescent="0.25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8271</v>
      </c>
      <c r="O3742" s="6">
        <f>Table1[[#This Row],[pledged]]/Table1[[#This Row],[goal]]*100</f>
        <v>17.899999999999999</v>
      </c>
      <c r="P3742" s="8">
        <f>Table1[[#This Row],[pledged]]/Table1[[#This Row],[backers_count]]</f>
        <v>25.571428571428573</v>
      </c>
      <c r="Q3742" s="9" t="str">
        <f t="shared" si="116"/>
        <v>theater</v>
      </c>
      <c r="R3742" s="9" t="str">
        <f t="shared" si="117"/>
        <v>plays</v>
      </c>
    </row>
    <row r="3743" spans="1:18" ht="45" x14ac:dyDescent="0.25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8271</v>
      </c>
      <c r="O3743" s="6">
        <f>Table1[[#This Row],[pledged]]/Table1[[#This Row],[goal]]*100</f>
        <v>0</v>
      </c>
      <c r="P3743" s="8" t="e">
        <f>Table1[[#This Row],[pledged]]/Table1[[#This Row],[backers_count]]</f>
        <v>#DIV/0!</v>
      </c>
      <c r="Q3743" s="9" t="str">
        <f t="shared" si="116"/>
        <v>theater</v>
      </c>
      <c r="R3743" s="9" t="str">
        <f t="shared" si="117"/>
        <v>plays</v>
      </c>
    </row>
    <row r="3744" spans="1:18" ht="60" x14ac:dyDescent="0.25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8271</v>
      </c>
      <c r="O3744" s="6">
        <f>Table1[[#This Row],[pledged]]/Table1[[#This Row],[goal]]*100</f>
        <v>2</v>
      </c>
      <c r="P3744" s="8">
        <f>Table1[[#This Row],[pledged]]/Table1[[#This Row],[backers_count]]</f>
        <v>25</v>
      </c>
      <c r="Q3744" s="9" t="str">
        <f t="shared" si="116"/>
        <v>theater</v>
      </c>
      <c r="R3744" s="9" t="str">
        <f t="shared" si="117"/>
        <v>plays</v>
      </c>
    </row>
    <row r="3745" spans="1:18" ht="45" x14ac:dyDescent="0.25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8271</v>
      </c>
      <c r="O3745" s="6">
        <f>Table1[[#This Row],[pledged]]/Table1[[#This Row],[goal]]*100</f>
        <v>0</v>
      </c>
      <c r="P3745" s="8" t="e">
        <f>Table1[[#This Row],[pledged]]/Table1[[#This Row],[backers_count]]</f>
        <v>#DIV/0!</v>
      </c>
      <c r="Q3745" s="9" t="str">
        <f t="shared" si="116"/>
        <v>theater</v>
      </c>
      <c r="R3745" s="9" t="str">
        <f t="shared" si="117"/>
        <v>plays</v>
      </c>
    </row>
    <row r="3746" spans="1:18" ht="60" x14ac:dyDescent="0.25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8271</v>
      </c>
      <c r="O3746" s="6">
        <f>Table1[[#This Row],[pledged]]/Table1[[#This Row],[goal]]*100</f>
        <v>0</v>
      </c>
      <c r="P3746" s="8" t="e">
        <f>Table1[[#This Row],[pledged]]/Table1[[#This Row],[backers_count]]</f>
        <v>#DIV/0!</v>
      </c>
      <c r="Q3746" s="9" t="str">
        <f t="shared" si="116"/>
        <v>theater</v>
      </c>
      <c r="R3746" s="9" t="str">
        <f t="shared" si="117"/>
        <v>plays</v>
      </c>
    </row>
    <row r="3747" spans="1:18" ht="45" x14ac:dyDescent="0.25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8271</v>
      </c>
      <c r="O3747" s="6">
        <f>Table1[[#This Row],[pledged]]/Table1[[#This Row],[goal]]*100</f>
        <v>10</v>
      </c>
      <c r="P3747" s="8">
        <f>Table1[[#This Row],[pledged]]/Table1[[#This Row],[backers_count]]</f>
        <v>10</v>
      </c>
      <c r="Q3747" s="9" t="str">
        <f t="shared" si="116"/>
        <v>theater</v>
      </c>
      <c r="R3747" s="9" t="str">
        <f t="shared" si="117"/>
        <v>plays</v>
      </c>
    </row>
    <row r="3748" spans="1:18" ht="30" x14ac:dyDescent="0.25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8271</v>
      </c>
      <c r="O3748" s="6">
        <f>Table1[[#This Row],[pledged]]/Table1[[#This Row],[goal]]*100</f>
        <v>2.3764705882352941</v>
      </c>
      <c r="P3748" s="8">
        <f>Table1[[#This Row],[pledged]]/Table1[[#This Row],[backers_count]]</f>
        <v>202</v>
      </c>
      <c r="Q3748" s="9" t="str">
        <f t="shared" si="116"/>
        <v>theater</v>
      </c>
      <c r="R3748" s="9" t="str">
        <f t="shared" si="117"/>
        <v>plays</v>
      </c>
    </row>
    <row r="3749" spans="1:18" ht="30" x14ac:dyDescent="0.25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8271</v>
      </c>
      <c r="O3749" s="6">
        <f>Table1[[#This Row],[pledged]]/Table1[[#This Row],[goal]]*100</f>
        <v>1</v>
      </c>
      <c r="P3749" s="8">
        <f>Table1[[#This Row],[pledged]]/Table1[[#This Row],[backers_count]]</f>
        <v>25</v>
      </c>
      <c r="Q3749" s="9" t="str">
        <f t="shared" si="116"/>
        <v>theater</v>
      </c>
      <c r="R3749" s="9" t="str">
        <f t="shared" si="117"/>
        <v>plays</v>
      </c>
    </row>
    <row r="3750" spans="1:18" ht="60" x14ac:dyDescent="0.25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8305</v>
      </c>
      <c r="O3750" s="6">
        <f>Table1[[#This Row],[pledged]]/Table1[[#This Row],[goal]]*100</f>
        <v>103.52</v>
      </c>
      <c r="P3750" s="8">
        <f>Table1[[#This Row],[pledged]]/Table1[[#This Row],[backers_count]]</f>
        <v>99.538461538461533</v>
      </c>
      <c r="Q3750" s="9" t="str">
        <f t="shared" si="116"/>
        <v>theater</v>
      </c>
      <c r="R3750" s="9" t="str">
        <f t="shared" si="117"/>
        <v>musical</v>
      </c>
    </row>
    <row r="3751" spans="1:18" ht="45" x14ac:dyDescent="0.25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8305</v>
      </c>
      <c r="O3751" s="6">
        <f>Table1[[#This Row],[pledged]]/Table1[[#This Row],[goal]]*100</f>
        <v>105</v>
      </c>
      <c r="P3751" s="8">
        <f>Table1[[#This Row],[pledged]]/Table1[[#This Row],[backers_count]]</f>
        <v>75</v>
      </c>
      <c r="Q3751" s="9" t="str">
        <f t="shared" si="116"/>
        <v>theater</v>
      </c>
      <c r="R3751" s="9" t="str">
        <f t="shared" si="117"/>
        <v>musical</v>
      </c>
    </row>
    <row r="3752" spans="1:18" ht="105" x14ac:dyDescent="0.25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8305</v>
      </c>
      <c r="O3752" s="6">
        <f>Table1[[#This Row],[pledged]]/Table1[[#This Row],[goal]]*100</f>
        <v>100.44999999999999</v>
      </c>
      <c r="P3752" s="8">
        <f>Table1[[#This Row],[pledged]]/Table1[[#This Row],[backers_count]]</f>
        <v>215.25</v>
      </c>
      <c r="Q3752" s="9" t="str">
        <f t="shared" si="116"/>
        <v>theater</v>
      </c>
      <c r="R3752" s="9" t="str">
        <f t="shared" si="117"/>
        <v>musical</v>
      </c>
    </row>
    <row r="3753" spans="1:18" ht="45" x14ac:dyDescent="0.25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8305</v>
      </c>
      <c r="O3753" s="6">
        <f>Table1[[#This Row],[pledged]]/Table1[[#This Row],[goal]]*100</f>
        <v>132.6</v>
      </c>
      <c r="P3753" s="8">
        <f>Table1[[#This Row],[pledged]]/Table1[[#This Row],[backers_count]]</f>
        <v>120.54545454545455</v>
      </c>
      <c r="Q3753" s="9" t="str">
        <f t="shared" si="116"/>
        <v>theater</v>
      </c>
      <c r="R3753" s="9" t="str">
        <f t="shared" si="117"/>
        <v>musical</v>
      </c>
    </row>
    <row r="3754" spans="1:18" ht="60" x14ac:dyDescent="0.25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8305</v>
      </c>
      <c r="O3754" s="6">
        <f>Table1[[#This Row],[pledged]]/Table1[[#This Row],[goal]]*100</f>
        <v>112.99999999999999</v>
      </c>
      <c r="P3754" s="8">
        <f>Table1[[#This Row],[pledged]]/Table1[[#This Row],[backers_count]]</f>
        <v>37.666666666666664</v>
      </c>
      <c r="Q3754" s="9" t="str">
        <f t="shared" si="116"/>
        <v>theater</v>
      </c>
      <c r="R3754" s="9" t="str">
        <f t="shared" si="117"/>
        <v>musical</v>
      </c>
    </row>
    <row r="3755" spans="1:18" ht="60" x14ac:dyDescent="0.25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8305</v>
      </c>
      <c r="O3755" s="6">
        <f>Table1[[#This Row],[pledged]]/Table1[[#This Row],[goal]]*100</f>
        <v>103.34</v>
      </c>
      <c r="P3755" s="8">
        <f>Table1[[#This Row],[pledged]]/Table1[[#This Row],[backers_count]]</f>
        <v>172.23333333333332</v>
      </c>
      <c r="Q3755" s="9" t="str">
        <f t="shared" si="116"/>
        <v>theater</v>
      </c>
      <c r="R3755" s="9" t="str">
        <f t="shared" si="117"/>
        <v>musical</v>
      </c>
    </row>
    <row r="3756" spans="1:18" ht="45" x14ac:dyDescent="0.25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8305</v>
      </c>
      <c r="O3756" s="6">
        <f>Table1[[#This Row],[pledged]]/Table1[[#This Row],[goal]]*100</f>
        <v>120</v>
      </c>
      <c r="P3756" s="8">
        <f>Table1[[#This Row],[pledged]]/Table1[[#This Row],[backers_count]]</f>
        <v>111.11111111111111</v>
      </c>
      <c r="Q3756" s="9" t="str">
        <f t="shared" si="116"/>
        <v>theater</v>
      </c>
      <c r="R3756" s="9" t="str">
        <f t="shared" si="117"/>
        <v>musical</v>
      </c>
    </row>
    <row r="3757" spans="1:18" ht="60" x14ac:dyDescent="0.25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8305</v>
      </c>
      <c r="O3757" s="6">
        <f>Table1[[#This Row],[pledged]]/Table1[[#This Row],[goal]]*100</f>
        <v>129.63636363636363</v>
      </c>
      <c r="P3757" s="8">
        <f>Table1[[#This Row],[pledged]]/Table1[[#This Row],[backers_count]]</f>
        <v>25.464285714285715</v>
      </c>
      <c r="Q3757" s="9" t="str">
        <f t="shared" si="116"/>
        <v>theater</v>
      </c>
      <c r="R3757" s="9" t="str">
        <f t="shared" si="117"/>
        <v>musical</v>
      </c>
    </row>
    <row r="3758" spans="1:18" ht="60" x14ac:dyDescent="0.25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8305</v>
      </c>
      <c r="O3758" s="6">
        <f>Table1[[#This Row],[pledged]]/Table1[[#This Row],[goal]]*100</f>
        <v>101.11111111111111</v>
      </c>
      <c r="P3758" s="8">
        <f>Table1[[#This Row],[pledged]]/Table1[[#This Row],[backers_count]]</f>
        <v>267.64705882352939</v>
      </c>
      <c r="Q3758" s="9" t="str">
        <f t="shared" si="116"/>
        <v>theater</v>
      </c>
      <c r="R3758" s="9" t="str">
        <f t="shared" si="117"/>
        <v>musical</v>
      </c>
    </row>
    <row r="3759" spans="1:18" ht="45" x14ac:dyDescent="0.25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8305</v>
      </c>
      <c r="O3759" s="6">
        <f>Table1[[#This Row],[pledged]]/Table1[[#This Row],[goal]]*100</f>
        <v>108.51428571428572</v>
      </c>
      <c r="P3759" s="8">
        <f>Table1[[#This Row],[pledged]]/Table1[[#This Row],[backers_count]]</f>
        <v>75.959999999999994</v>
      </c>
      <c r="Q3759" s="9" t="str">
        <f t="shared" si="116"/>
        <v>theater</v>
      </c>
      <c r="R3759" s="9" t="str">
        <f t="shared" si="117"/>
        <v>musical</v>
      </c>
    </row>
    <row r="3760" spans="1:18" ht="30" x14ac:dyDescent="0.25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8305</v>
      </c>
      <c r="O3760" s="6">
        <f>Table1[[#This Row],[pledged]]/Table1[[#This Row],[goal]]*100</f>
        <v>102.33333333333334</v>
      </c>
      <c r="P3760" s="8">
        <f>Table1[[#This Row],[pledged]]/Table1[[#This Row],[backers_count]]</f>
        <v>59.03846153846154</v>
      </c>
      <c r="Q3760" s="9" t="str">
        <f t="shared" si="116"/>
        <v>theater</v>
      </c>
      <c r="R3760" s="9" t="str">
        <f t="shared" si="117"/>
        <v>musical</v>
      </c>
    </row>
    <row r="3761" spans="1:18" ht="30" x14ac:dyDescent="0.25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8305</v>
      </c>
      <c r="O3761" s="6">
        <f>Table1[[#This Row],[pledged]]/Table1[[#This Row],[goal]]*100</f>
        <v>110.24425000000002</v>
      </c>
      <c r="P3761" s="8">
        <f>Table1[[#This Row],[pledged]]/Table1[[#This Row],[backers_count]]</f>
        <v>50.111022727272733</v>
      </c>
      <c r="Q3761" s="9" t="str">
        <f t="shared" si="116"/>
        <v>theater</v>
      </c>
      <c r="R3761" s="9" t="str">
        <f t="shared" si="117"/>
        <v>musical</v>
      </c>
    </row>
    <row r="3762" spans="1:18" ht="60" x14ac:dyDescent="0.25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8305</v>
      </c>
      <c r="O3762" s="6">
        <f>Table1[[#This Row],[pledged]]/Table1[[#This Row],[goal]]*100</f>
        <v>101.0154</v>
      </c>
      <c r="P3762" s="8">
        <f>Table1[[#This Row],[pledged]]/Table1[[#This Row],[backers_count]]</f>
        <v>55.502967032967035</v>
      </c>
      <c r="Q3762" s="9" t="str">
        <f t="shared" si="116"/>
        <v>theater</v>
      </c>
      <c r="R3762" s="9" t="str">
        <f t="shared" si="117"/>
        <v>musical</v>
      </c>
    </row>
    <row r="3763" spans="1:18" ht="60" x14ac:dyDescent="0.25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8305</v>
      </c>
      <c r="O3763" s="6">
        <f>Table1[[#This Row],[pledged]]/Table1[[#This Row],[goal]]*100</f>
        <v>100</v>
      </c>
      <c r="P3763" s="8">
        <f>Table1[[#This Row],[pledged]]/Table1[[#This Row],[backers_count]]</f>
        <v>166.66666666666666</v>
      </c>
      <c r="Q3763" s="9" t="str">
        <f t="shared" si="116"/>
        <v>theater</v>
      </c>
      <c r="R3763" s="9" t="str">
        <f t="shared" si="117"/>
        <v>musical</v>
      </c>
    </row>
    <row r="3764" spans="1:18" ht="45" x14ac:dyDescent="0.25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8305</v>
      </c>
      <c r="O3764" s="6">
        <f>Table1[[#This Row],[pledged]]/Table1[[#This Row],[goal]]*100</f>
        <v>106.24</v>
      </c>
      <c r="P3764" s="8">
        <f>Table1[[#This Row],[pledged]]/Table1[[#This Row],[backers_count]]</f>
        <v>47.428571428571431</v>
      </c>
      <c r="Q3764" s="9" t="str">
        <f t="shared" si="116"/>
        <v>theater</v>
      </c>
      <c r="R3764" s="9" t="str">
        <f t="shared" si="117"/>
        <v>musical</v>
      </c>
    </row>
    <row r="3765" spans="1:18" ht="30" x14ac:dyDescent="0.25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8305</v>
      </c>
      <c r="O3765" s="6">
        <f>Table1[[#This Row],[pledged]]/Table1[[#This Row],[goal]]*100</f>
        <v>100</v>
      </c>
      <c r="P3765" s="8">
        <f>Table1[[#This Row],[pledged]]/Table1[[#This Row],[backers_count]]</f>
        <v>64.935064935064929</v>
      </c>
      <c r="Q3765" s="9" t="str">
        <f t="shared" si="116"/>
        <v>theater</v>
      </c>
      <c r="R3765" s="9" t="str">
        <f t="shared" si="117"/>
        <v>musical</v>
      </c>
    </row>
    <row r="3766" spans="1:18" ht="45" x14ac:dyDescent="0.25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8305</v>
      </c>
      <c r="O3766" s="6">
        <f>Table1[[#This Row],[pledged]]/Table1[[#This Row],[goal]]*100</f>
        <v>100</v>
      </c>
      <c r="P3766" s="8">
        <f>Table1[[#This Row],[pledged]]/Table1[[#This Row],[backers_count]]</f>
        <v>55.555555555555557</v>
      </c>
      <c r="Q3766" s="9" t="str">
        <f t="shared" si="116"/>
        <v>theater</v>
      </c>
      <c r="R3766" s="9" t="str">
        <f t="shared" si="117"/>
        <v>musical</v>
      </c>
    </row>
    <row r="3767" spans="1:18" ht="60" x14ac:dyDescent="0.25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8305</v>
      </c>
      <c r="O3767" s="6">
        <f>Table1[[#This Row],[pledged]]/Table1[[#This Row],[goal]]*100</f>
        <v>113.45714285714286</v>
      </c>
      <c r="P3767" s="8">
        <f>Table1[[#This Row],[pledged]]/Table1[[#This Row],[backers_count]]</f>
        <v>74.224299065420567</v>
      </c>
      <c r="Q3767" s="9" t="str">
        <f t="shared" si="116"/>
        <v>theater</v>
      </c>
      <c r="R3767" s="9" t="str">
        <f t="shared" si="117"/>
        <v>musical</v>
      </c>
    </row>
    <row r="3768" spans="1:18" ht="45" x14ac:dyDescent="0.25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8305</v>
      </c>
      <c r="O3768" s="6">
        <f>Table1[[#This Row],[pledged]]/Table1[[#This Row],[goal]]*100</f>
        <v>102.65010000000001</v>
      </c>
      <c r="P3768" s="8">
        <f>Table1[[#This Row],[pledged]]/Table1[[#This Row],[backers_count]]</f>
        <v>106.9271875</v>
      </c>
      <c r="Q3768" s="9" t="str">
        <f t="shared" si="116"/>
        <v>theater</v>
      </c>
      <c r="R3768" s="9" t="str">
        <f t="shared" si="117"/>
        <v>musical</v>
      </c>
    </row>
    <row r="3769" spans="1:18" ht="60" x14ac:dyDescent="0.25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8305</v>
      </c>
      <c r="O3769" s="6">
        <f>Table1[[#This Row],[pledged]]/Table1[[#This Row],[goal]]*100</f>
        <v>116.75</v>
      </c>
      <c r="P3769" s="8">
        <f>Table1[[#This Row],[pledged]]/Table1[[#This Row],[backers_count]]</f>
        <v>41.696428571428569</v>
      </c>
      <c r="Q3769" s="9" t="str">
        <f t="shared" si="116"/>
        <v>theater</v>
      </c>
      <c r="R3769" s="9" t="str">
        <f t="shared" si="117"/>
        <v>musical</v>
      </c>
    </row>
    <row r="3770" spans="1:18" ht="60" x14ac:dyDescent="0.25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8305</v>
      </c>
      <c r="O3770" s="6">
        <f>Table1[[#This Row],[pledged]]/Table1[[#This Row],[goal]]*100</f>
        <v>107.65274999999998</v>
      </c>
      <c r="P3770" s="8">
        <f>Table1[[#This Row],[pledged]]/Table1[[#This Row],[backers_count]]</f>
        <v>74.243275862068955</v>
      </c>
      <c r="Q3770" s="9" t="str">
        <f t="shared" si="116"/>
        <v>theater</v>
      </c>
      <c r="R3770" s="9" t="str">
        <f t="shared" si="117"/>
        <v>musical</v>
      </c>
    </row>
    <row r="3771" spans="1:18" ht="45" x14ac:dyDescent="0.25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8305</v>
      </c>
      <c r="O3771" s="6">
        <f>Table1[[#This Row],[pledged]]/Table1[[#This Row],[goal]]*100</f>
        <v>100</v>
      </c>
      <c r="P3771" s="8">
        <f>Table1[[#This Row],[pledged]]/Table1[[#This Row],[backers_count]]</f>
        <v>73.333333333333329</v>
      </c>
      <c r="Q3771" s="9" t="str">
        <f t="shared" si="116"/>
        <v>theater</v>
      </c>
      <c r="R3771" s="9" t="str">
        <f t="shared" si="117"/>
        <v>musical</v>
      </c>
    </row>
    <row r="3772" spans="1:18" ht="60" x14ac:dyDescent="0.25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8305</v>
      </c>
      <c r="O3772" s="6">
        <f>Table1[[#This Row],[pledged]]/Table1[[#This Row],[goal]]*100</f>
        <v>100</v>
      </c>
      <c r="P3772" s="8">
        <f>Table1[[#This Row],[pledged]]/Table1[[#This Row],[backers_count]]</f>
        <v>100</v>
      </c>
      <c r="Q3772" s="9" t="str">
        <f t="shared" si="116"/>
        <v>theater</v>
      </c>
      <c r="R3772" s="9" t="str">
        <f t="shared" si="117"/>
        <v>musical</v>
      </c>
    </row>
    <row r="3773" spans="1:18" ht="30" x14ac:dyDescent="0.25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8305</v>
      </c>
      <c r="O3773" s="6">
        <f>Table1[[#This Row],[pledged]]/Table1[[#This Row],[goal]]*100</f>
        <v>146</v>
      </c>
      <c r="P3773" s="8">
        <f>Table1[[#This Row],[pledged]]/Table1[[#This Row],[backers_count]]</f>
        <v>38.421052631578945</v>
      </c>
      <c r="Q3773" s="9" t="str">
        <f t="shared" si="116"/>
        <v>theater</v>
      </c>
      <c r="R3773" s="9" t="str">
        <f t="shared" si="117"/>
        <v>musical</v>
      </c>
    </row>
    <row r="3774" spans="1:18" ht="45" x14ac:dyDescent="0.25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8305</v>
      </c>
      <c r="O3774" s="6">
        <f>Table1[[#This Row],[pledged]]/Table1[[#This Row],[goal]]*100</f>
        <v>110.2</v>
      </c>
      <c r="P3774" s="8">
        <f>Table1[[#This Row],[pledged]]/Table1[[#This Row],[backers_count]]</f>
        <v>166.96969696969697</v>
      </c>
      <c r="Q3774" s="9" t="str">
        <f t="shared" si="116"/>
        <v>theater</v>
      </c>
      <c r="R3774" s="9" t="str">
        <f t="shared" si="117"/>
        <v>musical</v>
      </c>
    </row>
    <row r="3775" spans="1:18" ht="30" x14ac:dyDescent="0.25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8305</v>
      </c>
      <c r="O3775" s="6">
        <f>Table1[[#This Row],[pledged]]/Table1[[#This Row],[goal]]*100</f>
        <v>108.2</v>
      </c>
      <c r="P3775" s="8">
        <f>Table1[[#This Row],[pledged]]/Table1[[#This Row],[backers_count]]</f>
        <v>94.912280701754383</v>
      </c>
      <c r="Q3775" s="9" t="str">
        <f t="shared" si="116"/>
        <v>theater</v>
      </c>
      <c r="R3775" s="9" t="str">
        <f t="shared" si="117"/>
        <v>musical</v>
      </c>
    </row>
    <row r="3776" spans="1:18" ht="60" x14ac:dyDescent="0.25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8305</v>
      </c>
      <c r="O3776" s="6">
        <f>Table1[[#This Row],[pledged]]/Table1[[#This Row],[goal]]*100</f>
        <v>100</v>
      </c>
      <c r="P3776" s="8">
        <f>Table1[[#This Row],[pledged]]/Table1[[#This Row],[backers_count]]</f>
        <v>100</v>
      </c>
      <c r="Q3776" s="9" t="str">
        <f t="shared" si="116"/>
        <v>theater</v>
      </c>
      <c r="R3776" s="9" t="str">
        <f t="shared" si="117"/>
        <v>musical</v>
      </c>
    </row>
    <row r="3777" spans="1:18" ht="45" x14ac:dyDescent="0.25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8305</v>
      </c>
      <c r="O3777" s="6">
        <f>Table1[[#This Row],[pledged]]/Table1[[#This Row],[goal]]*100</f>
        <v>100.25</v>
      </c>
      <c r="P3777" s="8">
        <f>Table1[[#This Row],[pledged]]/Table1[[#This Row],[backers_count]]</f>
        <v>143.21428571428572</v>
      </c>
      <c r="Q3777" s="9" t="str">
        <f t="shared" si="116"/>
        <v>theater</v>
      </c>
      <c r="R3777" s="9" t="str">
        <f t="shared" si="117"/>
        <v>musical</v>
      </c>
    </row>
    <row r="3778" spans="1:18" ht="60" x14ac:dyDescent="0.25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8305</v>
      </c>
      <c r="O3778" s="6">
        <f>Table1[[#This Row],[pledged]]/Table1[[#This Row],[goal]]*100</f>
        <v>106.71250000000001</v>
      </c>
      <c r="P3778" s="8">
        <f>Table1[[#This Row],[pledged]]/Table1[[#This Row],[backers_count]]</f>
        <v>90.819148936170208</v>
      </c>
      <c r="Q3778" s="9" t="str">
        <f t="shared" ref="Q3778:Q3841" si="118">LEFT($N3778,SEARCH("/",$N3778)-1)</f>
        <v>theater</v>
      </c>
      <c r="R3778" s="9" t="str">
        <f t="shared" ref="R3778:R3841" si="119">RIGHT(N3778,LEN(N3778)-SEARCH("/",N3778))</f>
        <v>musical</v>
      </c>
    </row>
    <row r="3779" spans="1:18" ht="45" x14ac:dyDescent="0.25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8305</v>
      </c>
      <c r="O3779" s="6">
        <f>Table1[[#This Row],[pledged]]/Table1[[#This Row],[goal]]*100</f>
        <v>143.19999999999999</v>
      </c>
      <c r="P3779" s="8">
        <f>Table1[[#This Row],[pledged]]/Table1[[#This Row],[backers_count]]</f>
        <v>48.542372881355931</v>
      </c>
      <c r="Q3779" s="9" t="str">
        <f t="shared" si="118"/>
        <v>theater</v>
      </c>
      <c r="R3779" s="9" t="str">
        <f t="shared" si="119"/>
        <v>musical</v>
      </c>
    </row>
    <row r="3780" spans="1:18" ht="30" x14ac:dyDescent="0.25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8305</v>
      </c>
      <c r="O3780" s="6">
        <f>Table1[[#This Row],[pledged]]/Table1[[#This Row],[goal]]*100</f>
        <v>105.04166666666667</v>
      </c>
      <c r="P3780" s="8">
        <f>Table1[[#This Row],[pledged]]/Table1[[#This Row],[backers_count]]</f>
        <v>70.027777777777771</v>
      </c>
      <c r="Q3780" s="9" t="str">
        <f t="shared" si="118"/>
        <v>theater</v>
      </c>
      <c r="R3780" s="9" t="str">
        <f t="shared" si="119"/>
        <v>musical</v>
      </c>
    </row>
    <row r="3781" spans="1:18" ht="30" x14ac:dyDescent="0.25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8305</v>
      </c>
      <c r="O3781" s="6">
        <f>Table1[[#This Row],[pledged]]/Table1[[#This Row],[goal]]*100</f>
        <v>103.98</v>
      </c>
      <c r="P3781" s="8">
        <f>Table1[[#This Row],[pledged]]/Table1[[#This Row],[backers_count]]</f>
        <v>135.62608695652173</v>
      </c>
      <c r="Q3781" s="9" t="str">
        <f t="shared" si="118"/>
        <v>theater</v>
      </c>
      <c r="R3781" s="9" t="str">
        <f t="shared" si="119"/>
        <v>musical</v>
      </c>
    </row>
    <row r="3782" spans="1:18" ht="45" x14ac:dyDescent="0.25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8305</v>
      </c>
      <c r="O3782" s="6">
        <f>Table1[[#This Row],[pledged]]/Table1[[#This Row],[goal]]*100</f>
        <v>120</v>
      </c>
      <c r="P3782" s="8">
        <f>Table1[[#This Row],[pledged]]/Table1[[#This Row],[backers_count]]</f>
        <v>100</v>
      </c>
      <c r="Q3782" s="9" t="str">
        <f t="shared" si="118"/>
        <v>theater</v>
      </c>
      <c r="R3782" s="9" t="str">
        <f t="shared" si="119"/>
        <v>musical</v>
      </c>
    </row>
    <row r="3783" spans="1:18" ht="60" x14ac:dyDescent="0.25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8305</v>
      </c>
      <c r="O3783" s="6">
        <f>Table1[[#This Row],[pledged]]/Table1[[#This Row],[goal]]*100</f>
        <v>109.66666666666667</v>
      </c>
      <c r="P3783" s="8">
        <f>Table1[[#This Row],[pledged]]/Table1[[#This Row],[backers_count]]</f>
        <v>94.90384615384616</v>
      </c>
      <c r="Q3783" s="9" t="str">
        <f t="shared" si="118"/>
        <v>theater</v>
      </c>
      <c r="R3783" s="9" t="str">
        <f t="shared" si="119"/>
        <v>musical</v>
      </c>
    </row>
    <row r="3784" spans="1:18" ht="60" x14ac:dyDescent="0.25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8305</v>
      </c>
      <c r="O3784" s="6">
        <f>Table1[[#This Row],[pledged]]/Table1[[#This Row],[goal]]*100</f>
        <v>101.75</v>
      </c>
      <c r="P3784" s="8">
        <f>Table1[[#This Row],[pledged]]/Table1[[#This Row],[backers_count]]</f>
        <v>75.370370370370367</v>
      </c>
      <c r="Q3784" s="9" t="str">
        <f t="shared" si="118"/>
        <v>theater</v>
      </c>
      <c r="R3784" s="9" t="str">
        <f t="shared" si="119"/>
        <v>musical</v>
      </c>
    </row>
    <row r="3785" spans="1:18" ht="45" x14ac:dyDescent="0.25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8305</v>
      </c>
      <c r="O3785" s="6">
        <f>Table1[[#This Row],[pledged]]/Table1[[#This Row],[goal]]*100</f>
        <v>128.91666666666666</v>
      </c>
      <c r="P3785" s="8">
        <f>Table1[[#This Row],[pledged]]/Table1[[#This Row],[backers_count]]</f>
        <v>64.458333333333329</v>
      </c>
      <c r="Q3785" s="9" t="str">
        <f t="shared" si="118"/>
        <v>theater</v>
      </c>
      <c r="R3785" s="9" t="str">
        <f t="shared" si="119"/>
        <v>musical</v>
      </c>
    </row>
    <row r="3786" spans="1:18" ht="60" x14ac:dyDescent="0.25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8305</v>
      </c>
      <c r="O3786" s="6">
        <f>Table1[[#This Row],[pledged]]/Table1[[#This Row],[goal]]*100</f>
        <v>114.99999999999999</v>
      </c>
      <c r="P3786" s="8">
        <f>Table1[[#This Row],[pledged]]/Table1[[#This Row],[backers_count]]</f>
        <v>115</v>
      </c>
      <c r="Q3786" s="9" t="str">
        <f t="shared" si="118"/>
        <v>theater</v>
      </c>
      <c r="R3786" s="9" t="str">
        <f t="shared" si="119"/>
        <v>musical</v>
      </c>
    </row>
    <row r="3787" spans="1:18" ht="60" x14ac:dyDescent="0.25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8305</v>
      </c>
      <c r="O3787" s="6">
        <f>Table1[[#This Row],[pledged]]/Table1[[#This Row],[goal]]*100</f>
        <v>150.75</v>
      </c>
      <c r="P3787" s="8">
        <f>Table1[[#This Row],[pledged]]/Table1[[#This Row],[backers_count]]</f>
        <v>100.5</v>
      </c>
      <c r="Q3787" s="9" t="str">
        <f t="shared" si="118"/>
        <v>theater</v>
      </c>
      <c r="R3787" s="9" t="str">
        <f t="shared" si="119"/>
        <v>musical</v>
      </c>
    </row>
    <row r="3788" spans="1:18" ht="45" x14ac:dyDescent="0.25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8305</v>
      </c>
      <c r="O3788" s="6">
        <f>Table1[[#This Row],[pledged]]/Table1[[#This Row],[goal]]*100</f>
        <v>110.96666666666665</v>
      </c>
      <c r="P3788" s="8">
        <f>Table1[[#This Row],[pledged]]/Table1[[#This Row],[backers_count]]</f>
        <v>93.774647887323937</v>
      </c>
      <c r="Q3788" s="9" t="str">
        <f t="shared" si="118"/>
        <v>theater</v>
      </c>
      <c r="R3788" s="9" t="str">
        <f t="shared" si="119"/>
        <v>musical</v>
      </c>
    </row>
    <row r="3789" spans="1:18" ht="45" x14ac:dyDescent="0.25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8305</v>
      </c>
      <c r="O3789" s="6">
        <f>Table1[[#This Row],[pledged]]/Table1[[#This Row],[goal]]*100</f>
        <v>100.28571428571429</v>
      </c>
      <c r="P3789" s="8">
        <f>Table1[[#This Row],[pledged]]/Table1[[#This Row],[backers_count]]</f>
        <v>35.1</v>
      </c>
      <c r="Q3789" s="9" t="str">
        <f t="shared" si="118"/>
        <v>theater</v>
      </c>
      <c r="R3789" s="9" t="str">
        <f t="shared" si="119"/>
        <v>musical</v>
      </c>
    </row>
    <row r="3790" spans="1:18" ht="75" x14ac:dyDescent="0.25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8305</v>
      </c>
      <c r="O3790" s="6">
        <f>Table1[[#This Row],[pledged]]/Table1[[#This Row],[goal]]*100</f>
        <v>0.66666666666666674</v>
      </c>
      <c r="P3790" s="8">
        <f>Table1[[#This Row],[pledged]]/Table1[[#This Row],[backers_count]]</f>
        <v>500</v>
      </c>
      <c r="Q3790" s="9" t="str">
        <f t="shared" si="118"/>
        <v>theater</v>
      </c>
      <c r="R3790" s="9" t="str">
        <f t="shared" si="119"/>
        <v>musical</v>
      </c>
    </row>
    <row r="3791" spans="1:18" ht="45" x14ac:dyDescent="0.25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8305</v>
      </c>
      <c r="O3791" s="6">
        <f>Table1[[#This Row],[pledged]]/Table1[[#This Row],[goal]]*100</f>
        <v>3.267605633802817</v>
      </c>
      <c r="P3791" s="8">
        <f>Table1[[#This Row],[pledged]]/Table1[[#This Row],[backers_count]]</f>
        <v>29</v>
      </c>
      <c r="Q3791" s="9" t="str">
        <f t="shared" si="118"/>
        <v>theater</v>
      </c>
      <c r="R3791" s="9" t="str">
        <f t="shared" si="119"/>
        <v>musical</v>
      </c>
    </row>
    <row r="3792" spans="1:18" ht="60" x14ac:dyDescent="0.25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8305</v>
      </c>
      <c r="O3792" s="6">
        <f>Table1[[#This Row],[pledged]]/Table1[[#This Row],[goal]]*100</f>
        <v>0</v>
      </c>
      <c r="P3792" s="8" t="e">
        <f>Table1[[#This Row],[pledged]]/Table1[[#This Row],[backers_count]]</f>
        <v>#DIV/0!</v>
      </c>
      <c r="Q3792" s="9" t="str">
        <f t="shared" si="118"/>
        <v>theater</v>
      </c>
      <c r="R3792" s="9" t="str">
        <f t="shared" si="119"/>
        <v>musical</v>
      </c>
    </row>
    <row r="3793" spans="1:18" ht="30" x14ac:dyDescent="0.25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8305</v>
      </c>
      <c r="O3793" s="6">
        <f>Table1[[#This Row],[pledged]]/Table1[[#This Row],[goal]]*100</f>
        <v>0</v>
      </c>
      <c r="P3793" s="8" t="e">
        <f>Table1[[#This Row],[pledged]]/Table1[[#This Row],[backers_count]]</f>
        <v>#DIV/0!</v>
      </c>
      <c r="Q3793" s="9" t="str">
        <f t="shared" si="118"/>
        <v>theater</v>
      </c>
      <c r="R3793" s="9" t="str">
        <f t="shared" si="119"/>
        <v>musical</v>
      </c>
    </row>
    <row r="3794" spans="1:18" ht="30" x14ac:dyDescent="0.25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8305</v>
      </c>
      <c r="O3794" s="6">
        <f>Table1[[#This Row],[pledged]]/Table1[[#This Row],[goal]]*100</f>
        <v>0.27999999999999997</v>
      </c>
      <c r="P3794" s="8">
        <f>Table1[[#This Row],[pledged]]/Table1[[#This Row],[backers_count]]</f>
        <v>17.5</v>
      </c>
      <c r="Q3794" s="9" t="str">
        <f t="shared" si="118"/>
        <v>theater</v>
      </c>
      <c r="R3794" s="9" t="str">
        <f t="shared" si="119"/>
        <v>musical</v>
      </c>
    </row>
    <row r="3795" spans="1:18" ht="60" x14ac:dyDescent="0.25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8305</v>
      </c>
      <c r="O3795" s="6">
        <f>Table1[[#This Row],[pledged]]/Table1[[#This Row],[goal]]*100</f>
        <v>59.657142857142851</v>
      </c>
      <c r="P3795" s="8">
        <f>Table1[[#This Row],[pledged]]/Table1[[#This Row],[backers_count]]</f>
        <v>174</v>
      </c>
      <c r="Q3795" s="9" t="str">
        <f t="shared" si="118"/>
        <v>theater</v>
      </c>
      <c r="R3795" s="9" t="str">
        <f t="shared" si="119"/>
        <v>musical</v>
      </c>
    </row>
    <row r="3796" spans="1:18" ht="60" x14ac:dyDescent="0.25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8305</v>
      </c>
      <c r="O3796" s="6">
        <f>Table1[[#This Row],[pledged]]/Table1[[#This Row],[goal]]*100</f>
        <v>1</v>
      </c>
      <c r="P3796" s="8">
        <f>Table1[[#This Row],[pledged]]/Table1[[#This Row],[backers_count]]</f>
        <v>50</v>
      </c>
      <c r="Q3796" s="9" t="str">
        <f t="shared" si="118"/>
        <v>theater</v>
      </c>
      <c r="R3796" s="9" t="str">
        <f t="shared" si="119"/>
        <v>musical</v>
      </c>
    </row>
    <row r="3797" spans="1:18" ht="45" x14ac:dyDescent="0.25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8305</v>
      </c>
      <c r="O3797" s="6">
        <f>Table1[[#This Row],[pledged]]/Table1[[#This Row],[goal]]*100</f>
        <v>1.6666666666666667</v>
      </c>
      <c r="P3797" s="8">
        <f>Table1[[#This Row],[pledged]]/Table1[[#This Row],[backers_count]]</f>
        <v>5</v>
      </c>
      <c r="Q3797" s="9" t="str">
        <f t="shared" si="118"/>
        <v>theater</v>
      </c>
      <c r="R3797" s="9" t="str">
        <f t="shared" si="119"/>
        <v>musical</v>
      </c>
    </row>
    <row r="3798" spans="1:18" ht="60" x14ac:dyDescent="0.25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8305</v>
      </c>
      <c r="O3798" s="6">
        <f>Table1[[#This Row],[pledged]]/Table1[[#This Row],[goal]]*100</f>
        <v>4.4444444444444444E-3</v>
      </c>
      <c r="P3798" s="8">
        <f>Table1[[#This Row],[pledged]]/Table1[[#This Row],[backers_count]]</f>
        <v>1</v>
      </c>
      <c r="Q3798" s="9" t="str">
        <f t="shared" si="118"/>
        <v>theater</v>
      </c>
      <c r="R3798" s="9" t="str">
        <f t="shared" si="119"/>
        <v>musical</v>
      </c>
    </row>
    <row r="3799" spans="1:18" ht="60" x14ac:dyDescent="0.25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8305</v>
      </c>
      <c r="O3799" s="6">
        <f>Table1[[#This Row],[pledged]]/Table1[[#This Row],[goal]]*100</f>
        <v>89.666666666666657</v>
      </c>
      <c r="P3799" s="8">
        <f>Table1[[#This Row],[pledged]]/Table1[[#This Row],[backers_count]]</f>
        <v>145.40540540540542</v>
      </c>
      <c r="Q3799" s="9" t="str">
        <f t="shared" si="118"/>
        <v>theater</v>
      </c>
      <c r="R3799" s="9" t="str">
        <f t="shared" si="119"/>
        <v>musical</v>
      </c>
    </row>
    <row r="3800" spans="1:18" ht="60" x14ac:dyDescent="0.25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8305</v>
      </c>
      <c r="O3800" s="6">
        <f>Table1[[#This Row],[pledged]]/Table1[[#This Row],[goal]]*100</f>
        <v>1.4642857142857144</v>
      </c>
      <c r="P3800" s="8">
        <f>Table1[[#This Row],[pledged]]/Table1[[#This Row],[backers_count]]</f>
        <v>205</v>
      </c>
      <c r="Q3800" s="9" t="str">
        <f t="shared" si="118"/>
        <v>theater</v>
      </c>
      <c r="R3800" s="9" t="str">
        <f t="shared" si="119"/>
        <v>musical</v>
      </c>
    </row>
    <row r="3801" spans="1:18" ht="45" x14ac:dyDescent="0.25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8305</v>
      </c>
      <c r="O3801" s="6">
        <f>Table1[[#This Row],[pledged]]/Table1[[#This Row],[goal]]*100</f>
        <v>4.0199999999999996</v>
      </c>
      <c r="P3801" s="8">
        <f>Table1[[#This Row],[pledged]]/Table1[[#This Row],[backers_count]]</f>
        <v>100.5</v>
      </c>
      <c r="Q3801" s="9" t="str">
        <f t="shared" si="118"/>
        <v>theater</v>
      </c>
      <c r="R3801" s="9" t="str">
        <f t="shared" si="119"/>
        <v>musical</v>
      </c>
    </row>
    <row r="3802" spans="1:18" ht="60" x14ac:dyDescent="0.25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8305</v>
      </c>
      <c r="O3802" s="6">
        <f>Table1[[#This Row],[pledged]]/Table1[[#This Row],[goal]]*100</f>
        <v>4.004545454545454</v>
      </c>
      <c r="P3802" s="8">
        <f>Table1[[#This Row],[pledged]]/Table1[[#This Row],[backers_count]]</f>
        <v>55.0625</v>
      </c>
      <c r="Q3802" s="9" t="str">
        <f t="shared" si="118"/>
        <v>theater</v>
      </c>
      <c r="R3802" s="9" t="str">
        <f t="shared" si="119"/>
        <v>musical</v>
      </c>
    </row>
    <row r="3803" spans="1:18" ht="45" x14ac:dyDescent="0.25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8305</v>
      </c>
      <c r="O3803" s="6">
        <f>Table1[[#This Row],[pledged]]/Table1[[#This Row],[goal]]*100</f>
        <v>8.52</v>
      </c>
      <c r="P3803" s="8">
        <f>Table1[[#This Row],[pledged]]/Table1[[#This Row],[backers_count]]</f>
        <v>47.333333333333336</v>
      </c>
      <c r="Q3803" s="9" t="str">
        <f t="shared" si="118"/>
        <v>theater</v>
      </c>
      <c r="R3803" s="9" t="str">
        <f t="shared" si="119"/>
        <v>musical</v>
      </c>
    </row>
    <row r="3804" spans="1:18" ht="45" x14ac:dyDescent="0.25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8305</v>
      </c>
      <c r="O3804" s="6">
        <f>Table1[[#This Row],[pledged]]/Table1[[#This Row],[goal]]*100</f>
        <v>0</v>
      </c>
      <c r="P3804" s="8" t="e">
        <f>Table1[[#This Row],[pledged]]/Table1[[#This Row],[backers_count]]</f>
        <v>#DIV/0!</v>
      </c>
      <c r="Q3804" s="9" t="str">
        <f t="shared" si="118"/>
        <v>theater</v>
      </c>
      <c r="R3804" s="9" t="str">
        <f t="shared" si="119"/>
        <v>musical</v>
      </c>
    </row>
    <row r="3805" spans="1:18" ht="30" x14ac:dyDescent="0.25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8305</v>
      </c>
      <c r="O3805" s="6">
        <f>Table1[[#This Row],[pledged]]/Table1[[#This Row],[goal]]*100</f>
        <v>19.650000000000002</v>
      </c>
      <c r="P3805" s="8">
        <f>Table1[[#This Row],[pledged]]/Table1[[#This Row],[backers_count]]</f>
        <v>58.95</v>
      </c>
      <c r="Q3805" s="9" t="str">
        <f t="shared" si="118"/>
        <v>theater</v>
      </c>
      <c r="R3805" s="9" t="str">
        <f t="shared" si="119"/>
        <v>musical</v>
      </c>
    </row>
    <row r="3806" spans="1:18" ht="60" x14ac:dyDescent="0.25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8305</v>
      </c>
      <c r="O3806" s="6">
        <f>Table1[[#This Row],[pledged]]/Table1[[#This Row],[goal]]*100</f>
        <v>0</v>
      </c>
      <c r="P3806" s="8" t="e">
        <f>Table1[[#This Row],[pledged]]/Table1[[#This Row],[backers_count]]</f>
        <v>#DIV/0!</v>
      </c>
      <c r="Q3806" s="9" t="str">
        <f t="shared" si="118"/>
        <v>theater</v>
      </c>
      <c r="R3806" s="9" t="str">
        <f t="shared" si="119"/>
        <v>musical</v>
      </c>
    </row>
    <row r="3807" spans="1:18" ht="45" x14ac:dyDescent="0.25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8305</v>
      </c>
      <c r="O3807" s="6">
        <f>Table1[[#This Row],[pledged]]/Table1[[#This Row],[goal]]*100</f>
        <v>2E-3</v>
      </c>
      <c r="P3807" s="8">
        <f>Table1[[#This Row],[pledged]]/Table1[[#This Row],[backers_count]]</f>
        <v>1.5</v>
      </c>
      <c r="Q3807" s="9" t="str">
        <f t="shared" si="118"/>
        <v>theater</v>
      </c>
      <c r="R3807" s="9" t="str">
        <f t="shared" si="119"/>
        <v>musical</v>
      </c>
    </row>
    <row r="3808" spans="1:18" ht="60" x14ac:dyDescent="0.25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8305</v>
      </c>
      <c r="O3808" s="6">
        <f>Table1[[#This Row],[pledged]]/Table1[[#This Row],[goal]]*100</f>
        <v>6.6666666666666666E-2</v>
      </c>
      <c r="P3808" s="8">
        <f>Table1[[#This Row],[pledged]]/Table1[[#This Row],[backers_count]]</f>
        <v>5</v>
      </c>
      <c r="Q3808" s="9" t="str">
        <f t="shared" si="118"/>
        <v>theater</v>
      </c>
      <c r="R3808" s="9" t="str">
        <f t="shared" si="119"/>
        <v>musical</v>
      </c>
    </row>
    <row r="3809" spans="1:18" ht="60" x14ac:dyDescent="0.25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8305</v>
      </c>
      <c r="O3809" s="6">
        <f>Table1[[#This Row],[pledged]]/Table1[[#This Row],[goal]]*100</f>
        <v>30.333333333333336</v>
      </c>
      <c r="P3809" s="8">
        <f>Table1[[#This Row],[pledged]]/Table1[[#This Row],[backers_count]]</f>
        <v>50.555555555555557</v>
      </c>
      <c r="Q3809" s="9" t="str">
        <f t="shared" si="118"/>
        <v>theater</v>
      </c>
      <c r="R3809" s="9" t="str">
        <f t="shared" si="119"/>
        <v>musical</v>
      </c>
    </row>
    <row r="3810" spans="1:18" ht="45" x14ac:dyDescent="0.25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8271</v>
      </c>
      <c r="O3810" s="6">
        <f>Table1[[#This Row],[pledged]]/Table1[[#This Row],[goal]]*100</f>
        <v>100</v>
      </c>
      <c r="P3810" s="8">
        <f>Table1[[#This Row],[pledged]]/Table1[[#This Row],[backers_count]]</f>
        <v>41.666666666666664</v>
      </c>
      <c r="Q3810" s="9" t="str">
        <f t="shared" si="118"/>
        <v>theater</v>
      </c>
      <c r="R3810" s="9" t="str">
        <f t="shared" si="119"/>
        <v>plays</v>
      </c>
    </row>
    <row r="3811" spans="1:18" ht="60" x14ac:dyDescent="0.25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8271</v>
      </c>
      <c r="O3811" s="6">
        <f>Table1[[#This Row],[pledged]]/Table1[[#This Row],[goal]]*100</f>
        <v>101.25</v>
      </c>
      <c r="P3811" s="8">
        <f>Table1[[#This Row],[pledged]]/Table1[[#This Row],[backers_count]]</f>
        <v>53.289473684210527</v>
      </c>
      <c r="Q3811" s="9" t="str">
        <f t="shared" si="118"/>
        <v>theater</v>
      </c>
      <c r="R3811" s="9" t="str">
        <f t="shared" si="119"/>
        <v>plays</v>
      </c>
    </row>
    <row r="3812" spans="1:18" ht="60" x14ac:dyDescent="0.25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8271</v>
      </c>
      <c r="O3812" s="6">
        <f>Table1[[#This Row],[pledged]]/Table1[[#This Row],[goal]]*100</f>
        <v>121.73333333333333</v>
      </c>
      <c r="P3812" s="8">
        <f>Table1[[#This Row],[pledged]]/Table1[[#This Row],[backers_count]]</f>
        <v>70.230769230769226</v>
      </c>
      <c r="Q3812" s="9" t="str">
        <f t="shared" si="118"/>
        <v>theater</v>
      </c>
      <c r="R3812" s="9" t="str">
        <f t="shared" si="119"/>
        <v>plays</v>
      </c>
    </row>
    <row r="3813" spans="1:18" ht="60" x14ac:dyDescent="0.25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8271</v>
      </c>
      <c r="O3813" s="6">
        <f>Table1[[#This Row],[pledged]]/Table1[[#This Row],[goal]]*100</f>
        <v>330</v>
      </c>
      <c r="P3813" s="8">
        <f>Table1[[#This Row],[pledged]]/Table1[[#This Row],[backers_count]]</f>
        <v>43.421052631578945</v>
      </c>
      <c r="Q3813" s="9" t="str">
        <f t="shared" si="118"/>
        <v>theater</v>
      </c>
      <c r="R3813" s="9" t="str">
        <f t="shared" si="119"/>
        <v>plays</v>
      </c>
    </row>
    <row r="3814" spans="1:18" ht="60" x14ac:dyDescent="0.25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8271</v>
      </c>
      <c r="O3814" s="6">
        <f>Table1[[#This Row],[pledged]]/Table1[[#This Row],[goal]]*100</f>
        <v>109.55</v>
      </c>
      <c r="P3814" s="8">
        <f>Table1[[#This Row],[pledged]]/Table1[[#This Row],[backers_count]]</f>
        <v>199.18181818181819</v>
      </c>
      <c r="Q3814" s="9" t="str">
        <f t="shared" si="118"/>
        <v>theater</v>
      </c>
      <c r="R3814" s="9" t="str">
        <f t="shared" si="119"/>
        <v>plays</v>
      </c>
    </row>
    <row r="3815" spans="1:18" ht="60" x14ac:dyDescent="0.25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8271</v>
      </c>
      <c r="O3815" s="6">
        <f>Table1[[#This Row],[pledged]]/Table1[[#This Row],[goal]]*100</f>
        <v>100.95190476190474</v>
      </c>
      <c r="P3815" s="8">
        <f>Table1[[#This Row],[pledged]]/Table1[[#This Row],[backers_count]]</f>
        <v>78.518148148148143</v>
      </c>
      <c r="Q3815" s="9" t="str">
        <f t="shared" si="118"/>
        <v>theater</v>
      </c>
      <c r="R3815" s="9" t="str">
        <f t="shared" si="119"/>
        <v>plays</v>
      </c>
    </row>
    <row r="3816" spans="1:18" ht="60" x14ac:dyDescent="0.25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8271</v>
      </c>
      <c r="O3816" s="6">
        <f>Table1[[#This Row],[pledged]]/Table1[[#This Row],[goal]]*100</f>
        <v>140.13333333333333</v>
      </c>
      <c r="P3816" s="8">
        <f>Table1[[#This Row],[pledged]]/Table1[[#This Row],[backers_count]]</f>
        <v>61.823529411764703</v>
      </c>
      <c r="Q3816" s="9" t="str">
        <f t="shared" si="118"/>
        <v>theater</v>
      </c>
      <c r="R3816" s="9" t="str">
        <f t="shared" si="119"/>
        <v>plays</v>
      </c>
    </row>
    <row r="3817" spans="1:18" ht="30" x14ac:dyDescent="0.25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8271</v>
      </c>
      <c r="O3817" s="6">
        <f>Table1[[#This Row],[pledged]]/Table1[[#This Row],[goal]]*100</f>
        <v>100.001</v>
      </c>
      <c r="P3817" s="8">
        <f>Table1[[#This Row],[pledged]]/Table1[[#This Row],[backers_count]]</f>
        <v>50.000500000000002</v>
      </c>
      <c r="Q3817" s="9" t="str">
        <f t="shared" si="118"/>
        <v>theater</v>
      </c>
      <c r="R3817" s="9" t="str">
        <f t="shared" si="119"/>
        <v>plays</v>
      </c>
    </row>
    <row r="3818" spans="1:18" ht="60" x14ac:dyDescent="0.25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8271</v>
      </c>
      <c r="O3818" s="6">
        <f>Table1[[#This Row],[pledged]]/Table1[[#This Row],[goal]]*100</f>
        <v>119.238</v>
      </c>
      <c r="P3818" s="8">
        <f>Table1[[#This Row],[pledged]]/Table1[[#This Row],[backers_count]]</f>
        <v>48.339729729729726</v>
      </c>
      <c r="Q3818" s="9" t="str">
        <f t="shared" si="118"/>
        <v>theater</v>
      </c>
      <c r="R3818" s="9" t="str">
        <f t="shared" si="119"/>
        <v>plays</v>
      </c>
    </row>
    <row r="3819" spans="1:18" ht="60" x14ac:dyDescent="0.25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8271</v>
      </c>
      <c r="O3819" s="6">
        <f>Table1[[#This Row],[pledged]]/Table1[[#This Row],[goal]]*100</f>
        <v>107.25</v>
      </c>
      <c r="P3819" s="8">
        <f>Table1[[#This Row],[pledged]]/Table1[[#This Row],[backers_count]]</f>
        <v>107.25</v>
      </c>
      <c r="Q3819" s="9" t="str">
        <f t="shared" si="118"/>
        <v>theater</v>
      </c>
      <c r="R3819" s="9" t="str">
        <f t="shared" si="119"/>
        <v>plays</v>
      </c>
    </row>
    <row r="3820" spans="1:18" ht="45" x14ac:dyDescent="0.25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8271</v>
      </c>
      <c r="O3820" s="6">
        <f>Table1[[#This Row],[pledged]]/Table1[[#This Row],[goal]]*100</f>
        <v>227.99999999999997</v>
      </c>
      <c r="P3820" s="8">
        <f>Table1[[#This Row],[pledged]]/Table1[[#This Row],[backers_count]]</f>
        <v>57</v>
      </c>
      <c r="Q3820" s="9" t="str">
        <f t="shared" si="118"/>
        <v>theater</v>
      </c>
      <c r="R3820" s="9" t="str">
        <f t="shared" si="119"/>
        <v>plays</v>
      </c>
    </row>
    <row r="3821" spans="1:18" ht="45" x14ac:dyDescent="0.25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8271</v>
      </c>
      <c r="O3821" s="6">
        <f>Table1[[#This Row],[pledged]]/Table1[[#This Row],[goal]]*100</f>
        <v>106.4</v>
      </c>
      <c r="P3821" s="8">
        <f>Table1[[#This Row],[pledged]]/Table1[[#This Row],[backers_count]]</f>
        <v>40.92307692307692</v>
      </c>
      <c r="Q3821" s="9" t="str">
        <f t="shared" si="118"/>
        <v>theater</v>
      </c>
      <c r="R3821" s="9" t="str">
        <f t="shared" si="119"/>
        <v>plays</v>
      </c>
    </row>
    <row r="3822" spans="1:18" ht="45" x14ac:dyDescent="0.25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8271</v>
      </c>
      <c r="O3822" s="6">
        <f>Table1[[#This Row],[pledged]]/Table1[[#This Row],[goal]]*100</f>
        <v>143.33333333333334</v>
      </c>
      <c r="P3822" s="8">
        <f>Table1[[#This Row],[pledged]]/Table1[[#This Row],[backers_count]]</f>
        <v>21.5</v>
      </c>
      <c r="Q3822" s="9" t="str">
        <f t="shared" si="118"/>
        <v>theater</v>
      </c>
      <c r="R3822" s="9" t="str">
        <f t="shared" si="119"/>
        <v>plays</v>
      </c>
    </row>
    <row r="3823" spans="1:18" ht="60" x14ac:dyDescent="0.25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8271</v>
      </c>
      <c r="O3823" s="6">
        <f>Table1[[#This Row],[pledged]]/Table1[[#This Row],[goal]]*100</f>
        <v>104.54285714285714</v>
      </c>
      <c r="P3823" s="8">
        <f>Table1[[#This Row],[pledged]]/Table1[[#This Row],[backers_count]]</f>
        <v>79.543478260869563</v>
      </c>
      <c r="Q3823" s="9" t="str">
        <f t="shared" si="118"/>
        <v>theater</v>
      </c>
      <c r="R3823" s="9" t="str">
        <f t="shared" si="119"/>
        <v>plays</v>
      </c>
    </row>
    <row r="3824" spans="1:18" ht="60" x14ac:dyDescent="0.25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8271</v>
      </c>
      <c r="O3824" s="6">
        <f>Table1[[#This Row],[pledged]]/Table1[[#This Row],[goal]]*100</f>
        <v>110.02000000000001</v>
      </c>
      <c r="P3824" s="8">
        <f>Table1[[#This Row],[pledged]]/Table1[[#This Row],[backers_count]]</f>
        <v>72.381578947368425</v>
      </c>
      <c r="Q3824" s="9" t="str">
        <f t="shared" si="118"/>
        <v>theater</v>
      </c>
      <c r="R3824" s="9" t="str">
        <f t="shared" si="119"/>
        <v>plays</v>
      </c>
    </row>
    <row r="3825" spans="1:18" ht="60" x14ac:dyDescent="0.25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8271</v>
      </c>
      <c r="O3825" s="6">
        <f>Table1[[#This Row],[pledged]]/Table1[[#This Row],[goal]]*100</f>
        <v>106</v>
      </c>
      <c r="P3825" s="8">
        <f>Table1[[#This Row],[pledged]]/Table1[[#This Row],[backers_count]]</f>
        <v>64.634146341463421</v>
      </c>
      <c r="Q3825" s="9" t="str">
        <f t="shared" si="118"/>
        <v>theater</v>
      </c>
      <c r="R3825" s="9" t="str">
        <f t="shared" si="119"/>
        <v>plays</v>
      </c>
    </row>
    <row r="3826" spans="1:18" ht="60" x14ac:dyDescent="0.25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8271</v>
      </c>
      <c r="O3826" s="6">
        <f>Table1[[#This Row],[pledged]]/Table1[[#This Row],[goal]]*100</f>
        <v>108</v>
      </c>
      <c r="P3826" s="8">
        <f>Table1[[#This Row],[pledged]]/Table1[[#This Row],[backers_count]]</f>
        <v>38.571428571428569</v>
      </c>
      <c r="Q3826" s="9" t="str">
        <f t="shared" si="118"/>
        <v>theater</v>
      </c>
      <c r="R3826" s="9" t="str">
        <f t="shared" si="119"/>
        <v>plays</v>
      </c>
    </row>
    <row r="3827" spans="1:18" ht="60" x14ac:dyDescent="0.25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8271</v>
      </c>
      <c r="O3827" s="6">
        <f>Table1[[#This Row],[pledged]]/Table1[[#This Row],[goal]]*100</f>
        <v>105.42</v>
      </c>
      <c r="P3827" s="8">
        <f>Table1[[#This Row],[pledged]]/Table1[[#This Row],[backers_count]]</f>
        <v>107.57142857142857</v>
      </c>
      <c r="Q3827" s="9" t="str">
        <f t="shared" si="118"/>
        <v>theater</v>
      </c>
      <c r="R3827" s="9" t="str">
        <f t="shared" si="119"/>
        <v>plays</v>
      </c>
    </row>
    <row r="3828" spans="1:18" ht="45" x14ac:dyDescent="0.25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8271</v>
      </c>
      <c r="O3828" s="6">
        <f>Table1[[#This Row],[pledged]]/Table1[[#This Row],[goal]]*100</f>
        <v>119.16666666666667</v>
      </c>
      <c r="P3828" s="8">
        <f>Table1[[#This Row],[pledged]]/Table1[[#This Row],[backers_count]]</f>
        <v>27.5</v>
      </c>
      <c r="Q3828" s="9" t="str">
        <f t="shared" si="118"/>
        <v>theater</v>
      </c>
      <c r="R3828" s="9" t="str">
        <f t="shared" si="119"/>
        <v>plays</v>
      </c>
    </row>
    <row r="3829" spans="1:18" ht="60" x14ac:dyDescent="0.25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8271</v>
      </c>
      <c r="O3829" s="6">
        <f>Table1[[#This Row],[pledged]]/Table1[[#This Row],[goal]]*100</f>
        <v>152.66666666666666</v>
      </c>
      <c r="P3829" s="8">
        <f>Table1[[#This Row],[pledged]]/Table1[[#This Row],[backers_count]]</f>
        <v>70.461538461538467</v>
      </c>
      <c r="Q3829" s="9" t="str">
        <f t="shared" si="118"/>
        <v>theater</v>
      </c>
      <c r="R3829" s="9" t="str">
        <f t="shared" si="119"/>
        <v>plays</v>
      </c>
    </row>
    <row r="3830" spans="1:18" ht="60" x14ac:dyDescent="0.25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8271</v>
      </c>
      <c r="O3830" s="6">
        <f>Table1[[#This Row],[pledged]]/Table1[[#This Row],[goal]]*100</f>
        <v>100</v>
      </c>
      <c r="P3830" s="8">
        <f>Table1[[#This Row],[pledged]]/Table1[[#This Row],[backers_count]]</f>
        <v>178.57142857142858</v>
      </c>
      <c r="Q3830" s="9" t="str">
        <f t="shared" si="118"/>
        <v>theater</v>
      </c>
      <c r="R3830" s="9" t="str">
        <f t="shared" si="119"/>
        <v>plays</v>
      </c>
    </row>
    <row r="3831" spans="1:18" ht="60" x14ac:dyDescent="0.25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8271</v>
      </c>
      <c r="O3831" s="6">
        <f>Table1[[#This Row],[pledged]]/Table1[[#This Row],[goal]]*100</f>
        <v>100.2</v>
      </c>
      <c r="P3831" s="8">
        <f>Table1[[#This Row],[pledged]]/Table1[[#This Row],[backers_count]]</f>
        <v>62.625</v>
      </c>
      <c r="Q3831" s="9" t="str">
        <f t="shared" si="118"/>
        <v>theater</v>
      </c>
      <c r="R3831" s="9" t="str">
        <f t="shared" si="119"/>
        <v>plays</v>
      </c>
    </row>
    <row r="3832" spans="1:18" ht="45" x14ac:dyDescent="0.25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8271</v>
      </c>
      <c r="O3832" s="6">
        <f>Table1[[#This Row],[pledged]]/Table1[[#This Row],[goal]]*100</f>
        <v>225</v>
      </c>
      <c r="P3832" s="8">
        <f>Table1[[#This Row],[pledged]]/Table1[[#This Row],[backers_count]]</f>
        <v>75</v>
      </c>
      <c r="Q3832" s="9" t="str">
        <f t="shared" si="118"/>
        <v>theater</v>
      </c>
      <c r="R3832" s="9" t="str">
        <f t="shared" si="119"/>
        <v>plays</v>
      </c>
    </row>
    <row r="3833" spans="1:18" ht="60" x14ac:dyDescent="0.25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8271</v>
      </c>
      <c r="O3833" s="6">
        <f>Table1[[#This Row],[pledged]]/Table1[[#This Row],[goal]]*100</f>
        <v>106.02199999999999</v>
      </c>
      <c r="P3833" s="8">
        <f>Table1[[#This Row],[pledged]]/Table1[[#This Row],[backers_count]]</f>
        <v>58.901111111111113</v>
      </c>
      <c r="Q3833" s="9" t="str">
        <f t="shared" si="118"/>
        <v>theater</v>
      </c>
      <c r="R3833" s="9" t="str">
        <f t="shared" si="119"/>
        <v>plays</v>
      </c>
    </row>
    <row r="3834" spans="1:18" ht="60" x14ac:dyDescent="0.25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8271</v>
      </c>
      <c r="O3834" s="6">
        <f>Table1[[#This Row],[pledged]]/Table1[[#This Row],[goal]]*100</f>
        <v>104.66666666666666</v>
      </c>
      <c r="P3834" s="8">
        <f>Table1[[#This Row],[pledged]]/Table1[[#This Row],[backers_count]]</f>
        <v>139.55555555555554</v>
      </c>
      <c r="Q3834" s="9" t="str">
        <f t="shared" si="118"/>
        <v>theater</v>
      </c>
      <c r="R3834" s="9" t="str">
        <f t="shared" si="119"/>
        <v>plays</v>
      </c>
    </row>
    <row r="3835" spans="1:18" ht="60" x14ac:dyDescent="0.25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8271</v>
      </c>
      <c r="O3835" s="6">
        <f>Table1[[#This Row],[pledged]]/Table1[[#This Row],[goal]]*100</f>
        <v>116.66666666666667</v>
      </c>
      <c r="P3835" s="8">
        <f>Table1[[#This Row],[pledged]]/Table1[[#This Row],[backers_count]]</f>
        <v>70</v>
      </c>
      <c r="Q3835" s="9" t="str">
        <f t="shared" si="118"/>
        <v>theater</v>
      </c>
      <c r="R3835" s="9" t="str">
        <f t="shared" si="119"/>
        <v>plays</v>
      </c>
    </row>
    <row r="3836" spans="1:18" ht="60" x14ac:dyDescent="0.25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8271</v>
      </c>
      <c r="O3836" s="6">
        <f>Table1[[#This Row],[pledged]]/Table1[[#This Row],[goal]]*100</f>
        <v>109.03333333333333</v>
      </c>
      <c r="P3836" s="8">
        <f>Table1[[#This Row],[pledged]]/Table1[[#This Row],[backers_count]]</f>
        <v>57.385964912280699</v>
      </c>
      <c r="Q3836" s="9" t="str">
        <f t="shared" si="118"/>
        <v>theater</v>
      </c>
      <c r="R3836" s="9" t="str">
        <f t="shared" si="119"/>
        <v>plays</v>
      </c>
    </row>
    <row r="3837" spans="1:18" ht="60" x14ac:dyDescent="0.25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8271</v>
      </c>
      <c r="O3837" s="6">
        <f>Table1[[#This Row],[pledged]]/Table1[[#This Row],[goal]]*100</f>
        <v>160</v>
      </c>
      <c r="P3837" s="8">
        <f>Table1[[#This Row],[pledged]]/Table1[[#This Row],[backers_count]]</f>
        <v>40</v>
      </c>
      <c r="Q3837" s="9" t="str">
        <f t="shared" si="118"/>
        <v>theater</v>
      </c>
      <c r="R3837" s="9" t="str">
        <f t="shared" si="119"/>
        <v>plays</v>
      </c>
    </row>
    <row r="3838" spans="1:18" ht="45" x14ac:dyDescent="0.25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8271</v>
      </c>
      <c r="O3838" s="6">
        <f>Table1[[#This Row],[pledged]]/Table1[[#This Row],[goal]]*100</f>
        <v>112.5</v>
      </c>
      <c r="P3838" s="8">
        <f>Table1[[#This Row],[pledged]]/Table1[[#This Row],[backers_count]]</f>
        <v>64.285714285714292</v>
      </c>
      <c r="Q3838" s="9" t="str">
        <f t="shared" si="118"/>
        <v>theater</v>
      </c>
      <c r="R3838" s="9" t="str">
        <f t="shared" si="119"/>
        <v>plays</v>
      </c>
    </row>
    <row r="3839" spans="1:18" ht="30" x14ac:dyDescent="0.25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8271</v>
      </c>
      <c r="O3839" s="6">
        <f>Table1[[#This Row],[pledged]]/Table1[[#This Row],[goal]]*100</f>
        <v>102.1</v>
      </c>
      <c r="P3839" s="8">
        <f>Table1[[#This Row],[pledged]]/Table1[[#This Row],[backers_count]]</f>
        <v>120.11764705882354</v>
      </c>
      <c r="Q3839" s="9" t="str">
        <f t="shared" si="118"/>
        <v>theater</v>
      </c>
      <c r="R3839" s="9" t="str">
        <f t="shared" si="119"/>
        <v>plays</v>
      </c>
    </row>
    <row r="3840" spans="1:18" ht="60" x14ac:dyDescent="0.25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8271</v>
      </c>
      <c r="O3840" s="6">
        <f>Table1[[#This Row],[pledged]]/Table1[[#This Row],[goal]]*100</f>
        <v>100.824</v>
      </c>
      <c r="P3840" s="8">
        <f>Table1[[#This Row],[pledged]]/Table1[[#This Row],[backers_count]]</f>
        <v>1008.24</v>
      </c>
      <c r="Q3840" s="9" t="str">
        <f t="shared" si="118"/>
        <v>theater</v>
      </c>
      <c r="R3840" s="9" t="str">
        <f t="shared" si="119"/>
        <v>plays</v>
      </c>
    </row>
    <row r="3841" spans="1:18" ht="60" x14ac:dyDescent="0.25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8271</v>
      </c>
      <c r="O3841" s="6">
        <f>Table1[[#This Row],[pledged]]/Table1[[#This Row],[goal]]*100</f>
        <v>101.25</v>
      </c>
      <c r="P3841" s="8">
        <f>Table1[[#This Row],[pledged]]/Table1[[#This Row],[backers_count]]</f>
        <v>63.28125</v>
      </c>
      <c r="Q3841" s="9" t="str">
        <f t="shared" si="118"/>
        <v>theater</v>
      </c>
      <c r="R3841" s="9" t="str">
        <f t="shared" si="119"/>
        <v>plays</v>
      </c>
    </row>
    <row r="3842" spans="1:18" ht="45" x14ac:dyDescent="0.25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8271</v>
      </c>
      <c r="O3842" s="6">
        <f>Table1[[#This Row],[pledged]]/Table1[[#This Row],[goal]]*100</f>
        <v>6500</v>
      </c>
      <c r="P3842" s="8">
        <f>Table1[[#This Row],[pledged]]/Table1[[#This Row],[backers_count]]</f>
        <v>21.666666666666668</v>
      </c>
      <c r="Q3842" s="9" t="str">
        <f t="shared" ref="Q3842:Q3905" si="120">LEFT($N3842,SEARCH("/",$N3842)-1)</f>
        <v>theater</v>
      </c>
      <c r="R3842" s="9" t="str">
        <f t="shared" ref="R3842:R3905" si="121">RIGHT(N3842,LEN(N3842)-SEARCH("/",N3842))</f>
        <v>plays</v>
      </c>
    </row>
    <row r="3843" spans="1:18" ht="60" x14ac:dyDescent="0.25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8271</v>
      </c>
      <c r="O3843" s="6">
        <f>Table1[[#This Row],[pledged]]/Table1[[#This Row],[goal]]*100</f>
        <v>8.7200000000000006</v>
      </c>
      <c r="P3843" s="8">
        <f>Table1[[#This Row],[pledged]]/Table1[[#This Row],[backers_count]]</f>
        <v>25.647058823529413</v>
      </c>
      <c r="Q3843" s="9" t="str">
        <f t="shared" si="120"/>
        <v>theater</v>
      </c>
      <c r="R3843" s="9" t="str">
        <f t="shared" si="121"/>
        <v>plays</v>
      </c>
    </row>
    <row r="3844" spans="1:18" ht="60" x14ac:dyDescent="0.25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8271</v>
      </c>
      <c r="O3844" s="6">
        <f>Table1[[#This Row],[pledged]]/Table1[[#This Row],[goal]]*100</f>
        <v>21.94</v>
      </c>
      <c r="P3844" s="8">
        <f>Table1[[#This Row],[pledged]]/Table1[[#This Row],[backers_count]]</f>
        <v>47.695652173913047</v>
      </c>
      <c r="Q3844" s="9" t="str">
        <f t="shared" si="120"/>
        <v>theater</v>
      </c>
      <c r="R3844" s="9" t="str">
        <f t="shared" si="121"/>
        <v>plays</v>
      </c>
    </row>
    <row r="3845" spans="1:18" ht="60" x14ac:dyDescent="0.25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8271</v>
      </c>
      <c r="O3845" s="6">
        <f>Table1[[#This Row],[pledged]]/Table1[[#This Row],[goal]]*100</f>
        <v>21.3</v>
      </c>
      <c r="P3845" s="8">
        <f>Table1[[#This Row],[pledged]]/Table1[[#This Row],[backers_count]]</f>
        <v>56.05263157894737</v>
      </c>
      <c r="Q3845" s="9" t="str">
        <f t="shared" si="120"/>
        <v>theater</v>
      </c>
      <c r="R3845" s="9" t="str">
        <f t="shared" si="121"/>
        <v>plays</v>
      </c>
    </row>
    <row r="3846" spans="1:18" ht="60" x14ac:dyDescent="0.25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8271</v>
      </c>
      <c r="O3846" s="6">
        <f>Table1[[#This Row],[pledged]]/Table1[[#This Row],[goal]]*100</f>
        <v>41.489795918367342</v>
      </c>
      <c r="P3846" s="8">
        <f>Table1[[#This Row],[pledged]]/Table1[[#This Row],[backers_count]]</f>
        <v>81.319999999999993</v>
      </c>
      <c r="Q3846" s="9" t="str">
        <f t="shared" si="120"/>
        <v>theater</v>
      </c>
      <c r="R3846" s="9" t="str">
        <f t="shared" si="121"/>
        <v>plays</v>
      </c>
    </row>
    <row r="3847" spans="1:18" ht="60" x14ac:dyDescent="0.25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8271</v>
      </c>
      <c r="O3847" s="6">
        <f>Table1[[#This Row],[pledged]]/Table1[[#This Row],[goal]]*100</f>
        <v>2.105</v>
      </c>
      <c r="P3847" s="8">
        <f>Table1[[#This Row],[pledged]]/Table1[[#This Row],[backers_count]]</f>
        <v>70.166666666666671</v>
      </c>
      <c r="Q3847" s="9" t="str">
        <f t="shared" si="120"/>
        <v>theater</v>
      </c>
      <c r="R3847" s="9" t="str">
        <f t="shared" si="121"/>
        <v>plays</v>
      </c>
    </row>
    <row r="3848" spans="1:18" ht="45" x14ac:dyDescent="0.25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8271</v>
      </c>
      <c r="O3848" s="6">
        <f>Table1[[#This Row],[pledged]]/Table1[[#This Row],[goal]]*100</f>
        <v>2.7</v>
      </c>
      <c r="P3848" s="8">
        <f>Table1[[#This Row],[pledged]]/Table1[[#This Row],[backers_count]]</f>
        <v>23.625</v>
      </c>
      <c r="Q3848" s="9" t="str">
        <f t="shared" si="120"/>
        <v>theater</v>
      </c>
      <c r="R3848" s="9" t="str">
        <f t="shared" si="121"/>
        <v>plays</v>
      </c>
    </row>
    <row r="3849" spans="1:18" ht="45" x14ac:dyDescent="0.25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8271</v>
      </c>
      <c r="O3849" s="6">
        <f>Table1[[#This Row],[pledged]]/Table1[[#This Row],[goal]]*100</f>
        <v>16.161904761904761</v>
      </c>
      <c r="P3849" s="8">
        <f>Table1[[#This Row],[pledged]]/Table1[[#This Row],[backers_count]]</f>
        <v>188.55555555555554</v>
      </c>
      <c r="Q3849" s="9" t="str">
        <f t="shared" si="120"/>
        <v>theater</v>
      </c>
      <c r="R3849" s="9" t="str">
        <f t="shared" si="121"/>
        <v>plays</v>
      </c>
    </row>
    <row r="3850" spans="1:18" ht="60" x14ac:dyDescent="0.25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8271</v>
      </c>
      <c r="O3850" s="6">
        <f>Table1[[#This Row],[pledged]]/Table1[[#This Row],[goal]]*100</f>
        <v>16.376923076923077</v>
      </c>
      <c r="P3850" s="8">
        <f>Table1[[#This Row],[pledged]]/Table1[[#This Row],[backers_count]]</f>
        <v>49.511627906976742</v>
      </c>
      <c r="Q3850" s="9" t="str">
        <f t="shared" si="120"/>
        <v>theater</v>
      </c>
      <c r="R3850" s="9" t="str">
        <f t="shared" si="121"/>
        <v>plays</v>
      </c>
    </row>
    <row r="3851" spans="1:18" ht="75" x14ac:dyDescent="0.25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8271</v>
      </c>
      <c r="O3851" s="6">
        <f>Table1[[#This Row],[pledged]]/Table1[[#This Row],[goal]]*100</f>
        <v>7.043333333333333</v>
      </c>
      <c r="P3851" s="8">
        <f>Table1[[#This Row],[pledged]]/Table1[[#This Row],[backers_count]]</f>
        <v>75.464285714285708</v>
      </c>
      <c r="Q3851" s="9" t="str">
        <f t="shared" si="120"/>
        <v>theater</v>
      </c>
      <c r="R3851" s="9" t="str">
        <f t="shared" si="121"/>
        <v>plays</v>
      </c>
    </row>
    <row r="3852" spans="1:18" ht="30" x14ac:dyDescent="0.25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8271</v>
      </c>
      <c r="O3852" s="6">
        <f>Table1[[#This Row],[pledged]]/Table1[[#This Row],[goal]]*100</f>
        <v>3.8</v>
      </c>
      <c r="P3852" s="8">
        <f>Table1[[#This Row],[pledged]]/Table1[[#This Row],[backers_count]]</f>
        <v>9.5</v>
      </c>
      <c r="Q3852" s="9" t="str">
        <f t="shared" si="120"/>
        <v>theater</v>
      </c>
      <c r="R3852" s="9" t="str">
        <f t="shared" si="121"/>
        <v>plays</v>
      </c>
    </row>
    <row r="3853" spans="1:18" ht="45" x14ac:dyDescent="0.25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8271</v>
      </c>
      <c r="O3853" s="6">
        <f>Table1[[#This Row],[pledged]]/Table1[[#This Row],[goal]]*100</f>
        <v>34.08</v>
      </c>
      <c r="P3853" s="8">
        <f>Table1[[#This Row],[pledged]]/Table1[[#This Row],[backers_count]]</f>
        <v>35.5</v>
      </c>
      <c r="Q3853" s="9" t="str">
        <f t="shared" si="120"/>
        <v>theater</v>
      </c>
      <c r="R3853" s="9" t="str">
        <f t="shared" si="121"/>
        <v>plays</v>
      </c>
    </row>
    <row r="3854" spans="1:18" ht="45" x14ac:dyDescent="0.25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8271</v>
      </c>
      <c r="O3854" s="6">
        <f>Table1[[#This Row],[pledged]]/Table1[[#This Row],[goal]]*100</f>
        <v>0.2</v>
      </c>
      <c r="P3854" s="8">
        <f>Table1[[#This Row],[pledged]]/Table1[[#This Row],[backers_count]]</f>
        <v>10</v>
      </c>
      <c r="Q3854" s="9" t="str">
        <f t="shared" si="120"/>
        <v>theater</v>
      </c>
      <c r="R3854" s="9" t="str">
        <f t="shared" si="121"/>
        <v>plays</v>
      </c>
    </row>
    <row r="3855" spans="1:18" ht="45" x14ac:dyDescent="0.25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8271</v>
      </c>
      <c r="O3855" s="6">
        <f>Table1[[#This Row],[pledged]]/Table1[[#This Row],[goal]]*100</f>
        <v>2.5999999999999999E-2</v>
      </c>
      <c r="P3855" s="8">
        <f>Table1[[#This Row],[pledged]]/Table1[[#This Row],[backers_count]]</f>
        <v>13</v>
      </c>
      <c r="Q3855" s="9" t="str">
        <f t="shared" si="120"/>
        <v>theater</v>
      </c>
      <c r="R3855" s="9" t="str">
        <f t="shared" si="121"/>
        <v>plays</v>
      </c>
    </row>
    <row r="3856" spans="1:18" ht="30" x14ac:dyDescent="0.25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8271</v>
      </c>
      <c r="O3856" s="6">
        <f>Table1[[#This Row],[pledged]]/Table1[[#This Row],[goal]]*100</f>
        <v>16.254545454545454</v>
      </c>
      <c r="P3856" s="8">
        <f>Table1[[#This Row],[pledged]]/Table1[[#This Row],[backers_count]]</f>
        <v>89.4</v>
      </c>
      <c r="Q3856" s="9" t="str">
        <f t="shared" si="120"/>
        <v>theater</v>
      </c>
      <c r="R3856" s="9" t="str">
        <f t="shared" si="121"/>
        <v>plays</v>
      </c>
    </row>
    <row r="3857" spans="1:18" ht="75" x14ac:dyDescent="0.25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8271</v>
      </c>
      <c r="O3857" s="6">
        <f>Table1[[#This Row],[pledged]]/Table1[[#This Row],[goal]]*100</f>
        <v>2.5</v>
      </c>
      <c r="P3857" s="8">
        <f>Table1[[#This Row],[pledged]]/Table1[[#This Row],[backers_count]]</f>
        <v>25</v>
      </c>
      <c r="Q3857" s="9" t="str">
        <f t="shared" si="120"/>
        <v>theater</v>
      </c>
      <c r="R3857" s="9" t="str">
        <f t="shared" si="121"/>
        <v>plays</v>
      </c>
    </row>
    <row r="3858" spans="1:18" ht="60" x14ac:dyDescent="0.25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8271</v>
      </c>
      <c r="O3858" s="6">
        <f>Table1[[#This Row],[pledged]]/Table1[[#This Row],[goal]]*100</f>
        <v>0.02</v>
      </c>
      <c r="P3858" s="8">
        <f>Table1[[#This Row],[pledged]]/Table1[[#This Row],[backers_count]]</f>
        <v>1</v>
      </c>
      <c r="Q3858" s="9" t="str">
        <f t="shared" si="120"/>
        <v>theater</v>
      </c>
      <c r="R3858" s="9" t="str">
        <f t="shared" si="121"/>
        <v>plays</v>
      </c>
    </row>
    <row r="3859" spans="1:18" ht="60" x14ac:dyDescent="0.25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8271</v>
      </c>
      <c r="O3859" s="6">
        <f>Table1[[#This Row],[pledged]]/Table1[[#This Row],[goal]]*100</f>
        <v>5.2</v>
      </c>
      <c r="P3859" s="8">
        <f>Table1[[#This Row],[pledged]]/Table1[[#This Row],[backers_count]]</f>
        <v>65</v>
      </c>
      <c r="Q3859" s="9" t="str">
        <f t="shared" si="120"/>
        <v>theater</v>
      </c>
      <c r="R3859" s="9" t="str">
        <f t="shared" si="121"/>
        <v>plays</v>
      </c>
    </row>
    <row r="3860" spans="1:18" ht="60" x14ac:dyDescent="0.25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8271</v>
      </c>
      <c r="O3860" s="6">
        <f>Table1[[#This Row],[pledged]]/Table1[[#This Row],[goal]]*100</f>
        <v>2</v>
      </c>
      <c r="P3860" s="8">
        <f>Table1[[#This Row],[pledged]]/Table1[[#This Row],[backers_count]]</f>
        <v>10</v>
      </c>
      <c r="Q3860" s="9" t="str">
        <f t="shared" si="120"/>
        <v>theater</v>
      </c>
      <c r="R3860" s="9" t="str">
        <f t="shared" si="121"/>
        <v>plays</v>
      </c>
    </row>
    <row r="3861" spans="1:18" ht="45" x14ac:dyDescent="0.25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8271</v>
      </c>
      <c r="O3861" s="6">
        <f>Table1[[#This Row],[pledged]]/Table1[[#This Row],[goal]]*100</f>
        <v>0.04</v>
      </c>
      <c r="P3861" s="8">
        <f>Table1[[#This Row],[pledged]]/Table1[[#This Row],[backers_count]]</f>
        <v>1</v>
      </c>
      <c r="Q3861" s="9" t="str">
        <f t="shared" si="120"/>
        <v>theater</v>
      </c>
      <c r="R3861" s="9" t="str">
        <f t="shared" si="121"/>
        <v>plays</v>
      </c>
    </row>
    <row r="3862" spans="1:18" ht="60" x14ac:dyDescent="0.25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8271</v>
      </c>
      <c r="O3862" s="6">
        <f>Table1[[#This Row],[pledged]]/Table1[[#This Row],[goal]]*100</f>
        <v>17.666666666666668</v>
      </c>
      <c r="P3862" s="8">
        <f>Table1[[#This Row],[pledged]]/Table1[[#This Row],[backers_count]]</f>
        <v>81.538461538461533</v>
      </c>
      <c r="Q3862" s="9" t="str">
        <f t="shared" si="120"/>
        <v>theater</v>
      </c>
      <c r="R3862" s="9" t="str">
        <f t="shared" si="121"/>
        <v>plays</v>
      </c>
    </row>
    <row r="3863" spans="1:18" x14ac:dyDescent="0.25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8271</v>
      </c>
      <c r="O3863" s="6">
        <f>Table1[[#This Row],[pledged]]/Table1[[#This Row],[goal]]*100</f>
        <v>5</v>
      </c>
      <c r="P3863" s="8">
        <f>Table1[[#This Row],[pledged]]/Table1[[#This Row],[backers_count]]</f>
        <v>100</v>
      </c>
      <c r="Q3863" s="9" t="str">
        <f t="shared" si="120"/>
        <v>theater</v>
      </c>
      <c r="R3863" s="9" t="str">
        <f t="shared" si="121"/>
        <v>plays</v>
      </c>
    </row>
    <row r="3864" spans="1:18" ht="30" x14ac:dyDescent="0.25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8271</v>
      </c>
      <c r="O3864" s="6">
        <f>Table1[[#This Row],[pledged]]/Table1[[#This Row],[goal]]*100</f>
        <v>1.3333333333333334E-2</v>
      </c>
      <c r="P3864" s="8">
        <f>Table1[[#This Row],[pledged]]/Table1[[#This Row],[backers_count]]</f>
        <v>1</v>
      </c>
      <c r="Q3864" s="9" t="str">
        <f t="shared" si="120"/>
        <v>theater</v>
      </c>
      <c r="R3864" s="9" t="str">
        <f t="shared" si="121"/>
        <v>plays</v>
      </c>
    </row>
    <row r="3865" spans="1:18" ht="60" x14ac:dyDescent="0.25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8271</v>
      </c>
      <c r="O3865" s="6">
        <f>Table1[[#This Row],[pledged]]/Table1[[#This Row],[goal]]*100</f>
        <v>0</v>
      </c>
      <c r="P3865" s="8" t="e">
        <f>Table1[[#This Row],[pledged]]/Table1[[#This Row],[backers_count]]</f>
        <v>#DIV/0!</v>
      </c>
      <c r="Q3865" s="9" t="str">
        <f t="shared" si="120"/>
        <v>theater</v>
      </c>
      <c r="R3865" s="9" t="str">
        <f t="shared" si="121"/>
        <v>plays</v>
      </c>
    </row>
    <row r="3866" spans="1:18" ht="60" x14ac:dyDescent="0.25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8271</v>
      </c>
      <c r="O3866" s="6">
        <f>Table1[[#This Row],[pledged]]/Table1[[#This Row],[goal]]*100</f>
        <v>1.2</v>
      </c>
      <c r="P3866" s="8">
        <f>Table1[[#This Row],[pledged]]/Table1[[#This Row],[backers_count]]</f>
        <v>20</v>
      </c>
      <c r="Q3866" s="9" t="str">
        <f t="shared" si="120"/>
        <v>theater</v>
      </c>
      <c r="R3866" s="9" t="str">
        <f t="shared" si="121"/>
        <v>plays</v>
      </c>
    </row>
    <row r="3867" spans="1:18" ht="45" x14ac:dyDescent="0.25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8271</v>
      </c>
      <c r="O3867" s="6">
        <f>Table1[[#This Row],[pledged]]/Table1[[#This Row],[goal]]*100</f>
        <v>26.937422295897225</v>
      </c>
      <c r="P3867" s="8">
        <f>Table1[[#This Row],[pledged]]/Table1[[#This Row],[backers_count]]</f>
        <v>46.428571428571431</v>
      </c>
      <c r="Q3867" s="9" t="str">
        <f t="shared" si="120"/>
        <v>theater</v>
      </c>
      <c r="R3867" s="9" t="str">
        <f t="shared" si="121"/>
        <v>plays</v>
      </c>
    </row>
    <row r="3868" spans="1:18" ht="30" x14ac:dyDescent="0.25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8271</v>
      </c>
      <c r="O3868" s="6">
        <f>Table1[[#This Row],[pledged]]/Table1[[#This Row],[goal]]*100</f>
        <v>0.54999999999999993</v>
      </c>
      <c r="P3868" s="8">
        <f>Table1[[#This Row],[pledged]]/Table1[[#This Row],[backers_count]]</f>
        <v>5.5</v>
      </c>
      <c r="Q3868" s="9" t="str">
        <f t="shared" si="120"/>
        <v>theater</v>
      </c>
      <c r="R3868" s="9" t="str">
        <f t="shared" si="121"/>
        <v>plays</v>
      </c>
    </row>
    <row r="3869" spans="1:18" ht="45" x14ac:dyDescent="0.25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8271</v>
      </c>
      <c r="O3869" s="6">
        <f>Table1[[#This Row],[pledged]]/Table1[[#This Row],[goal]]*100</f>
        <v>12.55</v>
      </c>
      <c r="P3869" s="8">
        <f>Table1[[#This Row],[pledged]]/Table1[[#This Row],[backers_count]]</f>
        <v>50.2</v>
      </c>
      <c r="Q3869" s="9" t="str">
        <f t="shared" si="120"/>
        <v>theater</v>
      </c>
      <c r="R3869" s="9" t="str">
        <f t="shared" si="121"/>
        <v>plays</v>
      </c>
    </row>
    <row r="3870" spans="1:18" ht="30" x14ac:dyDescent="0.25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8305</v>
      </c>
      <c r="O3870" s="6">
        <f>Table1[[#This Row],[pledged]]/Table1[[#This Row],[goal]]*100</f>
        <v>0.2</v>
      </c>
      <c r="P3870" s="8">
        <f>Table1[[#This Row],[pledged]]/Table1[[#This Row],[backers_count]]</f>
        <v>10</v>
      </c>
      <c r="Q3870" s="9" t="str">
        <f t="shared" si="120"/>
        <v>theater</v>
      </c>
      <c r="R3870" s="9" t="str">
        <f t="shared" si="121"/>
        <v>musical</v>
      </c>
    </row>
    <row r="3871" spans="1:18" ht="30" x14ac:dyDescent="0.25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8305</v>
      </c>
      <c r="O3871" s="6">
        <f>Table1[[#This Row],[pledged]]/Table1[[#This Row],[goal]]*100</f>
        <v>3.4474868431088401</v>
      </c>
      <c r="P3871" s="8">
        <f>Table1[[#This Row],[pledged]]/Table1[[#This Row],[backers_count]]</f>
        <v>30.133333333333333</v>
      </c>
      <c r="Q3871" s="9" t="str">
        <f t="shared" si="120"/>
        <v>theater</v>
      </c>
      <c r="R3871" s="9" t="str">
        <f t="shared" si="121"/>
        <v>musical</v>
      </c>
    </row>
    <row r="3872" spans="1:18" ht="60" x14ac:dyDescent="0.25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8305</v>
      </c>
      <c r="O3872" s="6">
        <f>Table1[[#This Row],[pledged]]/Table1[[#This Row],[goal]]*100</f>
        <v>15</v>
      </c>
      <c r="P3872" s="8">
        <f>Table1[[#This Row],[pledged]]/Table1[[#This Row],[backers_count]]</f>
        <v>150</v>
      </c>
      <c r="Q3872" s="9" t="str">
        <f t="shared" si="120"/>
        <v>theater</v>
      </c>
      <c r="R3872" s="9" t="str">
        <f t="shared" si="121"/>
        <v>musical</v>
      </c>
    </row>
    <row r="3873" spans="1:18" ht="45" x14ac:dyDescent="0.25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8305</v>
      </c>
      <c r="O3873" s="6">
        <f>Table1[[#This Row],[pledged]]/Table1[[#This Row],[goal]]*100</f>
        <v>2.666666666666667</v>
      </c>
      <c r="P3873" s="8">
        <f>Table1[[#This Row],[pledged]]/Table1[[#This Row],[backers_count]]</f>
        <v>13.333333333333334</v>
      </c>
      <c r="Q3873" s="9" t="str">
        <f t="shared" si="120"/>
        <v>theater</v>
      </c>
      <c r="R3873" s="9" t="str">
        <f t="shared" si="121"/>
        <v>musical</v>
      </c>
    </row>
    <row r="3874" spans="1:18" ht="60" x14ac:dyDescent="0.25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8305</v>
      </c>
      <c r="O3874" s="6">
        <f>Table1[[#This Row],[pledged]]/Table1[[#This Row],[goal]]*100</f>
        <v>0</v>
      </c>
      <c r="P3874" s="8" t="e">
        <f>Table1[[#This Row],[pledged]]/Table1[[#This Row],[backers_count]]</f>
        <v>#DIV/0!</v>
      </c>
      <c r="Q3874" s="9" t="str">
        <f t="shared" si="120"/>
        <v>theater</v>
      </c>
      <c r="R3874" s="9" t="str">
        <f t="shared" si="121"/>
        <v>musical</v>
      </c>
    </row>
    <row r="3875" spans="1:18" ht="60" x14ac:dyDescent="0.25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8305</v>
      </c>
      <c r="O3875" s="6">
        <f>Table1[[#This Row],[pledged]]/Table1[[#This Row],[goal]]*100</f>
        <v>0</v>
      </c>
      <c r="P3875" s="8" t="e">
        <f>Table1[[#This Row],[pledged]]/Table1[[#This Row],[backers_count]]</f>
        <v>#DIV/0!</v>
      </c>
      <c r="Q3875" s="9" t="str">
        <f t="shared" si="120"/>
        <v>theater</v>
      </c>
      <c r="R3875" s="9" t="str">
        <f t="shared" si="121"/>
        <v>musical</v>
      </c>
    </row>
    <row r="3876" spans="1:18" ht="60" x14ac:dyDescent="0.25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8305</v>
      </c>
      <c r="O3876" s="6">
        <f>Table1[[#This Row],[pledged]]/Table1[[#This Row],[goal]]*100</f>
        <v>0</v>
      </c>
      <c r="P3876" s="8" t="e">
        <f>Table1[[#This Row],[pledged]]/Table1[[#This Row],[backers_count]]</f>
        <v>#DIV/0!</v>
      </c>
      <c r="Q3876" s="9" t="str">
        <f t="shared" si="120"/>
        <v>theater</v>
      </c>
      <c r="R3876" s="9" t="str">
        <f t="shared" si="121"/>
        <v>musical</v>
      </c>
    </row>
    <row r="3877" spans="1:18" ht="45" x14ac:dyDescent="0.25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8305</v>
      </c>
      <c r="O3877" s="6">
        <f>Table1[[#This Row],[pledged]]/Table1[[#This Row],[goal]]*100</f>
        <v>0</v>
      </c>
      <c r="P3877" s="8" t="e">
        <f>Table1[[#This Row],[pledged]]/Table1[[#This Row],[backers_count]]</f>
        <v>#DIV/0!</v>
      </c>
      <c r="Q3877" s="9" t="str">
        <f t="shared" si="120"/>
        <v>theater</v>
      </c>
      <c r="R3877" s="9" t="str">
        <f t="shared" si="121"/>
        <v>musical</v>
      </c>
    </row>
    <row r="3878" spans="1:18" ht="60" x14ac:dyDescent="0.25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8305</v>
      </c>
      <c r="O3878" s="6">
        <f>Table1[[#This Row],[pledged]]/Table1[[#This Row],[goal]]*100</f>
        <v>52.794871794871788</v>
      </c>
      <c r="P3878" s="8">
        <f>Table1[[#This Row],[pledged]]/Table1[[#This Row],[backers_count]]</f>
        <v>44.760869565217391</v>
      </c>
      <c r="Q3878" s="9" t="str">
        <f t="shared" si="120"/>
        <v>theater</v>
      </c>
      <c r="R3878" s="9" t="str">
        <f t="shared" si="121"/>
        <v>musical</v>
      </c>
    </row>
    <row r="3879" spans="1:18" ht="60" x14ac:dyDescent="0.25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8305</v>
      </c>
      <c r="O3879" s="6">
        <f>Table1[[#This Row],[pledged]]/Table1[[#This Row],[goal]]*100</f>
        <v>4.9639999999999995</v>
      </c>
      <c r="P3879" s="8">
        <f>Table1[[#This Row],[pledged]]/Table1[[#This Row],[backers_count]]</f>
        <v>88.642857142857139</v>
      </c>
      <c r="Q3879" s="9" t="str">
        <f t="shared" si="120"/>
        <v>theater</v>
      </c>
      <c r="R3879" s="9" t="str">
        <f t="shared" si="121"/>
        <v>musical</v>
      </c>
    </row>
    <row r="3880" spans="1:18" ht="45" x14ac:dyDescent="0.25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8305</v>
      </c>
      <c r="O3880" s="6">
        <f>Table1[[#This Row],[pledged]]/Table1[[#This Row],[goal]]*100</f>
        <v>5.5555555555555552E-2</v>
      </c>
      <c r="P3880" s="8">
        <f>Table1[[#This Row],[pledged]]/Table1[[#This Row],[backers_count]]</f>
        <v>10</v>
      </c>
      <c r="Q3880" s="9" t="str">
        <f t="shared" si="120"/>
        <v>theater</v>
      </c>
      <c r="R3880" s="9" t="str">
        <f t="shared" si="121"/>
        <v>musical</v>
      </c>
    </row>
    <row r="3881" spans="1:18" ht="45" x14ac:dyDescent="0.25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8305</v>
      </c>
      <c r="O3881" s="6">
        <f>Table1[[#This Row],[pledged]]/Table1[[#This Row],[goal]]*100</f>
        <v>0</v>
      </c>
      <c r="P3881" s="8" t="e">
        <f>Table1[[#This Row],[pledged]]/Table1[[#This Row],[backers_count]]</f>
        <v>#DIV/0!</v>
      </c>
      <c r="Q3881" s="9" t="str">
        <f t="shared" si="120"/>
        <v>theater</v>
      </c>
      <c r="R3881" s="9" t="str">
        <f t="shared" si="121"/>
        <v>musical</v>
      </c>
    </row>
    <row r="3882" spans="1:18" ht="60" x14ac:dyDescent="0.25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8305</v>
      </c>
      <c r="O3882" s="6">
        <f>Table1[[#This Row],[pledged]]/Table1[[#This Row],[goal]]*100</f>
        <v>13.066666666666665</v>
      </c>
      <c r="P3882" s="8">
        <f>Table1[[#This Row],[pledged]]/Table1[[#This Row],[backers_count]]</f>
        <v>57.647058823529413</v>
      </c>
      <c r="Q3882" s="9" t="str">
        <f t="shared" si="120"/>
        <v>theater</v>
      </c>
      <c r="R3882" s="9" t="str">
        <f t="shared" si="121"/>
        <v>musical</v>
      </c>
    </row>
    <row r="3883" spans="1:18" ht="30" x14ac:dyDescent="0.25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8305</v>
      </c>
      <c r="O3883" s="6">
        <f>Table1[[#This Row],[pledged]]/Table1[[#This Row],[goal]]*100</f>
        <v>5</v>
      </c>
      <c r="P3883" s="8">
        <f>Table1[[#This Row],[pledged]]/Table1[[#This Row],[backers_count]]</f>
        <v>25</v>
      </c>
      <c r="Q3883" s="9" t="str">
        <f t="shared" si="120"/>
        <v>theater</v>
      </c>
      <c r="R3883" s="9" t="str">
        <f t="shared" si="121"/>
        <v>musical</v>
      </c>
    </row>
    <row r="3884" spans="1:18" ht="60" x14ac:dyDescent="0.25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8305</v>
      </c>
      <c r="O3884" s="6">
        <f>Table1[[#This Row],[pledged]]/Table1[[#This Row],[goal]]*100</f>
        <v>0</v>
      </c>
      <c r="P3884" s="8" t="e">
        <f>Table1[[#This Row],[pledged]]/Table1[[#This Row],[backers_count]]</f>
        <v>#DIV/0!</v>
      </c>
      <c r="Q3884" s="9" t="str">
        <f t="shared" si="120"/>
        <v>theater</v>
      </c>
      <c r="R3884" s="9" t="str">
        <f t="shared" si="121"/>
        <v>musical</v>
      </c>
    </row>
    <row r="3885" spans="1:18" ht="60" x14ac:dyDescent="0.25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8305</v>
      </c>
      <c r="O3885" s="6">
        <f>Table1[[#This Row],[pledged]]/Table1[[#This Row],[goal]]*100</f>
        <v>0</v>
      </c>
      <c r="P3885" s="8" t="e">
        <f>Table1[[#This Row],[pledged]]/Table1[[#This Row],[backers_count]]</f>
        <v>#DIV/0!</v>
      </c>
      <c r="Q3885" s="9" t="str">
        <f t="shared" si="120"/>
        <v>theater</v>
      </c>
      <c r="R3885" s="9" t="str">
        <f t="shared" si="121"/>
        <v>musical</v>
      </c>
    </row>
    <row r="3886" spans="1:18" ht="45" x14ac:dyDescent="0.25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8305</v>
      </c>
      <c r="O3886" s="6">
        <f>Table1[[#This Row],[pledged]]/Table1[[#This Row],[goal]]*100</f>
        <v>0</v>
      </c>
      <c r="P3886" s="8" t="e">
        <f>Table1[[#This Row],[pledged]]/Table1[[#This Row],[backers_count]]</f>
        <v>#DIV/0!</v>
      </c>
      <c r="Q3886" s="9" t="str">
        <f t="shared" si="120"/>
        <v>theater</v>
      </c>
      <c r="R3886" s="9" t="str">
        <f t="shared" si="121"/>
        <v>musical</v>
      </c>
    </row>
    <row r="3887" spans="1:18" ht="45" x14ac:dyDescent="0.25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8305</v>
      </c>
      <c r="O3887" s="6">
        <f>Table1[[#This Row],[pledged]]/Table1[[#This Row],[goal]]*100</f>
        <v>0</v>
      </c>
      <c r="P3887" s="8" t="e">
        <f>Table1[[#This Row],[pledged]]/Table1[[#This Row],[backers_count]]</f>
        <v>#DIV/0!</v>
      </c>
      <c r="Q3887" s="9" t="str">
        <f t="shared" si="120"/>
        <v>theater</v>
      </c>
      <c r="R3887" s="9" t="str">
        <f t="shared" si="121"/>
        <v>musical</v>
      </c>
    </row>
    <row r="3888" spans="1:18" x14ac:dyDescent="0.25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8305</v>
      </c>
      <c r="O3888" s="6">
        <f>Table1[[#This Row],[pledged]]/Table1[[#This Row],[goal]]*100</f>
        <v>0</v>
      </c>
      <c r="P3888" s="8" t="e">
        <f>Table1[[#This Row],[pledged]]/Table1[[#This Row],[backers_count]]</f>
        <v>#DIV/0!</v>
      </c>
      <c r="Q3888" s="9" t="str">
        <f t="shared" si="120"/>
        <v>theater</v>
      </c>
      <c r="R3888" s="9" t="str">
        <f t="shared" si="121"/>
        <v>musical</v>
      </c>
    </row>
    <row r="3889" spans="1:18" ht="60" x14ac:dyDescent="0.25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8305</v>
      </c>
      <c r="O3889" s="6">
        <f>Table1[[#This Row],[pledged]]/Table1[[#This Row],[goal]]*100</f>
        <v>1.7500000000000002</v>
      </c>
      <c r="P3889" s="8">
        <f>Table1[[#This Row],[pledged]]/Table1[[#This Row],[backers_count]]</f>
        <v>17.5</v>
      </c>
      <c r="Q3889" s="9" t="str">
        <f t="shared" si="120"/>
        <v>theater</v>
      </c>
      <c r="R3889" s="9" t="str">
        <f t="shared" si="121"/>
        <v>musical</v>
      </c>
    </row>
    <row r="3890" spans="1:18" ht="60" x14ac:dyDescent="0.25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8271</v>
      </c>
      <c r="O3890" s="6">
        <f>Table1[[#This Row],[pledged]]/Table1[[#This Row],[goal]]*100</f>
        <v>27.1</v>
      </c>
      <c r="P3890" s="8">
        <f>Table1[[#This Row],[pledged]]/Table1[[#This Row],[backers_count]]</f>
        <v>38.714285714285715</v>
      </c>
      <c r="Q3890" s="9" t="str">
        <f t="shared" si="120"/>
        <v>theater</v>
      </c>
      <c r="R3890" s="9" t="str">
        <f t="shared" si="121"/>
        <v>plays</v>
      </c>
    </row>
    <row r="3891" spans="1:18" ht="45" x14ac:dyDescent="0.25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8271</v>
      </c>
      <c r="O3891" s="6">
        <f>Table1[[#This Row],[pledged]]/Table1[[#This Row],[goal]]*100</f>
        <v>1.4749999999999999</v>
      </c>
      <c r="P3891" s="8">
        <f>Table1[[#This Row],[pledged]]/Table1[[#This Row],[backers_count]]</f>
        <v>13.111111111111111</v>
      </c>
      <c r="Q3891" s="9" t="str">
        <f t="shared" si="120"/>
        <v>theater</v>
      </c>
      <c r="R3891" s="9" t="str">
        <f t="shared" si="121"/>
        <v>plays</v>
      </c>
    </row>
    <row r="3892" spans="1:18" ht="60" x14ac:dyDescent="0.25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8271</v>
      </c>
      <c r="O3892" s="6">
        <f>Table1[[#This Row],[pledged]]/Table1[[#This Row],[goal]]*100</f>
        <v>16.826666666666668</v>
      </c>
      <c r="P3892" s="8">
        <f>Table1[[#This Row],[pledged]]/Table1[[#This Row],[backers_count]]</f>
        <v>315.5</v>
      </c>
      <c r="Q3892" s="9" t="str">
        <f t="shared" si="120"/>
        <v>theater</v>
      </c>
      <c r="R3892" s="9" t="str">
        <f t="shared" si="121"/>
        <v>plays</v>
      </c>
    </row>
    <row r="3893" spans="1:18" ht="30" x14ac:dyDescent="0.25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8271</v>
      </c>
      <c r="O3893" s="6">
        <f>Table1[[#This Row],[pledged]]/Table1[[#This Row],[goal]]*100</f>
        <v>32.5</v>
      </c>
      <c r="P3893" s="8">
        <f>Table1[[#This Row],[pledged]]/Table1[[#This Row],[backers_count]]</f>
        <v>37.142857142857146</v>
      </c>
      <c r="Q3893" s="9" t="str">
        <f t="shared" si="120"/>
        <v>theater</v>
      </c>
      <c r="R3893" s="9" t="str">
        <f t="shared" si="121"/>
        <v>plays</v>
      </c>
    </row>
    <row r="3894" spans="1:18" ht="60" x14ac:dyDescent="0.25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8271</v>
      </c>
      <c r="O3894" s="6">
        <f>Table1[[#This Row],[pledged]]/Table1[[#This Row],[goal]]*100</f>
        <v>0</v>
      </c>
      <c r="P3894" s="8" t="e">
        <f>Table1[[#This Row],[pledged]]/Table1[[#This Row],[backers_count]]</f>
        <v>#DIV/0!</v>
      </c>
      <c r="Q3894" s="9" t="str">
        <f t="shared" si="120"/>
        <v>theater</v>
      </c>
      <c r="R3894" s="9" t="str">
        <f t="shared" si="121"/>
        <v>plays</v>
      </c>
    </row>
    <row r="3895" spans="1:18" ht="60" x14ac:dyDescent="0.25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8271</v>
      </c>
      <c r="O3895" s="6">
        <f>Table1[[#This Row],[pledged]]/Table1[[#This Row],[goal]]*100</f>
        <v>21.55</v>
      </c>
      <c r="P3895" s="8">
        <f>Table1[[#This Row],[pledged]]/Table1[[#This Row],[backers_count]]</f>
        <v>128.27380952380952</v>
      </c>
      <c r="Q3895" s="9" t="str">
        <f t="shared" si="120"/>
        <v>theater</v>
      </c>
      <c r="R3895" s="9" t="str">
        <f t="shared" si="121"/>
        <v>plays</v>
      </c>
    </row>
    <row r="3896" spans="1:18" ht="60" x14ac:dyDescent="0.25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8271</v>
      </c>
      <c r="O3896" s="6">
        <f>Table1[[#This Row],[pledged]]/Table1[[#This Row],[goal]]*100</f>
        <v>3.4666666666666663</v>
      </c>
      <c r="P3896" s="8">
        <f>Table1[[#This Row],[pledged]]/Table1[[#This Row],[backers_count]]</f>
        <v>47.272727272727273</v>
      </c>
      <c r="Q3896" s="9" t="str">
        <f t="shared" si="120"/>
        <v>theater</v>
      </c>
      <c r="R3896" s="9" t="str">
        <f t="shared" si="121"/>
        <v>plays</v>
      </c>
    </row>
    <row r="3897" spans="1:18" ht="60" x14ac:dyDescent="0.25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8271</v>
      </c>
      <c r="O3897" s="6">
        <f>Table1[[#This Row],[pledged]]/Table1[[#This Row],[goal]]*100</f>
        <v>5</v>
      </c>
      <c r="P3897" s="8">
        <f>Table1[[#This Row],[pledged]]/Table1[[#This Row],[backers_count]]</f>
        <v>50</v>
      </c>
      <c r="Q3897" s="9" t="str">
        <f t="shared" si="120"/>
        <v>theater</v>
      </c>
      <c r="R3897" s="9" t="str">
        <f t="shared" si="121"/>
        <v>plays</v>
      </c>
    </row>
    <row r="3898" spans="1:18" ht="60" x14ac:dyDescent="0.25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8271</v>
      </c>
      <c r="O3898" s="6">
        <f>Table1[[#This Row],[pledged]]/Table1[[#This Row],[goal]]*100</f>
        <v>10.625</v>
      </c>
      <c r="P3898" s="8">
        <f>Table1[[#This Row],[pledged]]/Table1[[#This Row],[backers_count]]</f>
        <v>42.5</v>
      </c>
      <c r="Q3898" s="9" t="str">
        <f t="shared" si="120"/>
        <v>theater</v>
      </c>
      <c r="R3898" s="9" t="str">
        <f t="shared" si="121"/>
        <v>plays</v>
      </c>
    </row>
    <row r="3899" spans="1:18" ht="60" x14ac:dyDescent="0.25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8271</v>
      </c>
      <c r="O3899" s="6">
        <f>Table1[[#This Row],[pledged]]/Table1[[#This Row],[goal]]*100</f>
        <v>17.599999999999998</v>
      </c>
      <c r="P3899" s="8">
        <f>Table1[[#This Row],[pledged]]/Table1[[#This Row],[backers_count]]</f>
        <v>44</v>
      </c>
      <c r="Q3899" s="9" t="str">
        <f t="shared" si="120"/>
        <v>theater</v>
      </c>
      <c r="R3899" s="9" t="str">
        <f t="shared" si="121"/>
        <v>plays</v>
      </c>
    </row>
    <row r="3900" spans="1:18" ht="60" x14ac:dyDescent="0.25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8271</v>
      </c>
      <c r="O3900" s="6">
        <f>Table1[[#This Row],[pledged]]/Table1[[#This Row],[goal]]*100</f>
        <v>32.56</v>
      </c>
      <c r="P3900" s="8">
        <f>Table1[[#This Row],[pledged]]/Table1[[#This Row],[backers_count]]</f>
        <v>50.875</v>
      </c>
      <c r="Q3900" s="9" t="str">
        <f t="shared" si="120"/>
        <v>theater</v>
      </c>
      <c r="R3900" s="9" t="str">
        <f t="shared" si="121"/>
        <v>plays</v>
      </c>
    </row>
    <row r="3901" spans="1:18" ht="45" x14ac:dyDescent="0.25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8271</v>
      </c>
      <c r="O3901" s="6">
        <f>Table1[[#This Row],[pledged]]/Table1[[#This Row],[goal]]*100</f>
        <v>1.25</v>
      </c>
      <c r="P3901" s="8">
        <f>Table1[[#This Row],[pledged]]/Table1[[#This Row],[backers_count]]</f>
        <v>62.5</v>
      </c>
      <c r="Q3901" s="9" t="str">
        <f t="shared" si="120"/>
        <v>theater</v>
      </c>
      <c r="R3901" s="9" t="str">
        <f t="shared" si="121"/>
        <v>plays</v>
      </c>
    </row>
    <row r="3902" spans="1:18" ht="45" x14ac:dyDescent="0.25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8271</v>
      </c>
      <c r="O3902" s="6">
        <f>Table1[[#This Row],[pledged]]/Table1[[#This Row],[goal]]*100</f>
        <v>5.4</v>
      </c>
      <c r="P3902" s="8">
        <f>Table1[[#This Row],[pledged]]/Table1[[#This Row],[backers_count]]</f>
        <v>27</v>
      </c>
      <c r="Q3902" s="9" t="str">
        <f t="shared" si="120"/>
        <v>theater</v>
      </c>
      <c r="R3902" s="9" t="str">
        <f t="shared" si="121"/>
        <v>plays</v>
      </c>
    </row>
    <row r="3903" spans="1:18" ht="60" x14ac:dyDescent="0.25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8271</v>
      </c>
      <c r="O3903" s="6">
        <f>Table1[[#This Row],[pledged]]/Table1[[#This Row],[goal]]*100</f>
        <v>0.83333333333333337</v>
      </c>
      <c r="P3903" s="8">
        <f>Table1[[#This Row],[pledged]]/Table1[[#This Row],[backers_count]]</f>
        <v>25</v>
      </c>
      <c r="Q3903" s="9" t="str">
        <f t="shared" si="120"/>
        <v>theater</v>
      </c>
      <c r="R3903" s="9" t="str">
        <f t="shared" si="121"/>
        <v>plays</v>
      </c>
    </row>
    <row r="3904" spans="1:18" ht="60" x14ac:dyDescent="0.25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8271</v>
      </c>
      <c r="O3904" s="6">
        <f>Table1[[#This Row],[pledged]]/Table1[[#This Row],[goal]]*100</f>
        <v>48.833333333333336</v>
      </c>
      <c r="P3904" s="8">
        <f>Table1[[#This Row],[pledged]]/Table1[[#This Row],[backers_count]]</f>
        <v>47.258064516129032</v>
      </c>
      <c r="Q3904" s="9" t="str">
        <f t="shared" si="120"/>
        <v>theater</v>
      </c>
      <c r="R3904" s="9" t="str">
        <f t="shared" si="121"/>
        <v>plays</v>
      </c>
    </row>
    <row r="3905" spans="1:18" ht="60" x14ac:dyDescent="0.25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8271</v>
      </c>
      <c r="O3905" s="6">
        <f>Table1[[#This Row],[pledged]]/Table1[[#This Row],[goal]]*100</f>
        <v>0</v>
      </c>
      <c r="P3905" s="8" t="e">
        <f>Table1[[#This Row],[pledged]]/Table1[[#This Row],[backers_count]]</f>
        <v>#DIV/0!</v>
      </c>
      <c r="Q3905" s="9" t="str">
        <f t="shared" si="120"/>
        <v>theater</v>
      </c>
      <c r="R3905" s="9" t="str">
        <f t="shared" si="121"/>
        <v>plays</v>
      </c>
    </row>
    <row r="3906" spans="1:18" ht="30" x14ac:dyDescent="0.25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8271</v>
      </c>
      <c r="O3906" s="6">
        <f>Table1[[#This Row],[pledged]]/Table1[[#This Row],[goal]]*100</f>
        <v>0.03</v>
      </c>
      <c r="P3906" s="8">
        <f>Table1[[#This Row],[pledged]]/Table1[[#This Row],[backers_count]]</f>
        <v>1.5</v>
      </c>
      <c r="Q3906" s="9" t="str">
        <f t="shared" ref="Q3906:Q3969" si="122">LEFT($N3906,SEARCH("/",$N3906)-1)</f>
        <v>theater</v>
      </c>
      <c r="R3906" s="9" t="str">
        <f t="shared" ref="R3906:R3969" si="123">RIGHT(N3906,LEN(N3906)-SEARCH("/",N3906))</f>
        <v>plays</v>
      </c>
    </row>
    <row r="3907" spans="1:18" ht="60" x14ac:dyDescent="0.25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8271</v>
      </c>
      <c r="O3907" s="6">
        <f>Table1[[#This Row],[pledged]]/Table1[[#This Row],[goal]]*100</f>
        <v>11.533333333333333</v>
      </c>
      <c r="P3907" s="8">
        <f>Table1[[#This Row],[pledged]]/Table1[[#This Row],[backers_count]]</f>
        <v>24.714285714285715</v>
      </c>
      <c r="Q3907" s="9" t="str">
        <f t="shared" si="122"/>
        <v>theater</v>
      </c>
      <c r="R3907" s="9" t="str">
        <f t="shared" si="123"/>
        <v>plays</v>
      </c>
    </row>
    <row r="3908" spans="1:18" ht="45" x14ac:dyDescent="0.25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8271</v>
      </c>
      <c r="O3908" s="6">
        <f>Table1[[#This Row],[pledged]]/Table1[[#This Row],[goal]]*100</f>
        <v>67.333333333333329</v>
      </c>
      <c r="P3908" s="8">
        <f>Table1[[#This Row],[pledged]]/Table1[[#This Row],[backers_count]]</f>
        <v>63.125</v>
      </c>
      <c r="Q3908" s="9" t="str">
        <f t="shared" si="122"/>
        <v>theater</v>
      </c>
      <c r="R3908" s="9" t="str">
        <f t="shared" si="123"/>
        <v>plays</v>
      </c>
    </row>
    <row r="3909" spans="1:18" ht="45" x14ac:dyDescent="0.25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8271</v>
      </c>
      <c r="O3909" s="6">
        <f>Table1[[#This Row],[pledged]]/Table1[[#This Row],[goal]]*100</f>
        <v>15.299999999999999</v>
      </c>
      <c r="P3909" s="8">
        <f>Table1[[#This Row],[pledged]]/Table1[[#This Row],[backers_count]]</f>
        <v>38.25</v>
      </c>
      <c r="Q3909" s="9" t="str">
        <f t="shared" si="122"/>
        <v>theater</v>
      </c>
      <c r="R3909" s="9" t="str">
        <f t="shared" si="123"/>
        <v>plays</v>
      </c>
    </row>
    <row r="3910" spans="1:18" ht="60" x14ac:dyDescent="0.25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8271</v>
      </c>
      <c r="O3910" s="6">
        <f>Table1[[#This Row],[pledged]]/Table1[[#This Row],[goal]]*100</f>
        <v>8.6666666666666679</v>
      </c>
      <c r="P3910" s="8">
        <f>Table1[[#This Row],[pledged]]/Table1[[#This Row],[backers_count]]</f>
        <v>16.25</v>
      </c>
      <c r="Q3910" s="9" t="str">
        <f t="shared" si="122"/>
        <v>theater</v>
      </c>
      <c r="R3910" s="9" t="str">
        <f t="shared" si="123"/>
        <v>plays</v>
      </c>
    </row>
    <row r="3911" spans="1:18" ht="45" x14ac:dyDescent="0.25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8271</v>
      </c>
      <c r="O3911" s="6">
        <f>Table1[[#This Row],[pledged]]/Table1[[#This Row],[goal]]*100</f>
        <v>0.22499999999999998</v>
      </c>
      <c r="P3911" s="8">
        <f>Table1[[#This Row],[pledged]]/Table1[[#This Row],[backers_count]]</f>
        <v>33.75</v>
      </c>
      <c r="Q3911" s="9" t="str">
        <f t="shared" si="122"/>
        <v>theater</v>
      </c>
      <c r="R3911" s="9" t="str">
        <f t="shared" si="123"/>
        <v>plays</v>
      </c>
    </row>
    <row r="3912" spans="1:18" ht="45" x14ac:dyDescent="0.25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8271</v>
      </c>
      <c r="O3912" s="6">
        <f>Table1[[#This Row],[pledged]]/Table1[[#This Row],[goal]]*100</f>
        <v>3.0833333333333335</v>
      </c>
      <c r="P3912" s="8">
        <f>Table1[[#This Row],[pledged]]/Table1[[#This Row],[backers_count]]</f>
        <v>61.666666666666664</v>
      </c>
      <c r="Q3912" s="9" t="str">
        <f t="shared" si="122"/>
        <v>theater</v>
      </c>
      <c r="R3912" s="9" t="str">
        <f t="shared" si="123"/>
        <v>plays</v>
      </c>
    </row>
    <row r="3913" spans="1:18" ht="45" x14ac:dyDescent="0.25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8271</v>
      </c>
      <c r="O3913" s="6">
        <f>Table1[[#This Row],[pledged]]/Table1[[#This Row],[goal]]*100</f>
        <v>37.412500000000001</v>
      </c>
      <c r="P3913" s="8">
        <f>Table1[[#This Row],[pledged]]/Table1[[#This Row],[backers_count]]</f>
        <v>83.138888888888886</v>
      </c>
      <c r="Q3913" s="9" t="str">
        <f t="shared" si="122"/>
        <v>theater</v>
      </c>
      <c r="R3913" s="9" t="str">
        <f t="shared" si="123"/>
        <v>plays</v>
      </c>
    </row>
    <row r="3914" spans="1:18" ht="45" x14ac:dyDescent="0.25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8271</v>
      </c>
      <c r="O3914" s="6">
        <f>Table1[[#This Row],[pledged]]/Table1[[#This Row],[goal]]*100</f>
        <v>6.6666666666666671E-3</v>
      </c>
      <c r="P3914" s="8">
        <f>Table1[[#This Row],[pledged]]/Table1[[#This Row],[backers_count]]</f>
        <v>1</v>
      </c>
      <c r="Q3914" s="9" t="str">
        <f t="shared" si="122"/>
        <v>theater</v>
      </c>
      <c r="R3914" s="9" t="str">
        <f t="shared" si="123"/>
        <v>plays</v>
      </c>
    </row>
    <row r="3915" spans="1:18" ht="45" x14ac:dyDescent="0.25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8271</v>
      </c>
      <c r="O3915" s="6">
        <f>Table1[[#This Row],[pledged]]/Table1[[#This Row],[goal]]*100</f>
        <v>10</v>
      </c>
      <c r="P3915" s="8">
        <f>Table1[[#This Row],[pledged]]/Table1[[#This Row],[backers_count]]</f>
        <v>142.85714285714286</v>
      </c>
      <c r="Q3915" s="9" t="str">
        <f t="shared" si="122"/>
        <v>theater</v>
      </c>
      <c r="R3915" s="9" t="str">
        <f t="shared" si="123"/>
        <v>plays</v>
      </c>
    </row>
    <row r="3916" spans="1:18" ht="60" x14ac:dyDescent="0.25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8271</v>
      </c>
      <c r="O3916" s="6">
        <f>Table1[[#This Row],[pledged]]/Table1[[#This Row],[goal]]*100</f>
        <v>36.36</v>
      </c>
      <c r="P3916" s="8">
        <f>Table1[[#This Row],[pledged]]/Table1[[#This Row],[backers_count]]</f>
        <v>33.666666666666664</v>
      </c>
      <c r="Q3916" s="9" t="str">
        <f t="shared" si="122"/>
        <v>theater</v>
      </c>
      <c r="R3916" s="9" t="str">
        <f t="shared" si="123"/>
        <v>plays</v>
      </c>
    </row>
    <row r="3917" spans="1:18" ht="60" x14ac:dyDescent="0.25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8271</v>
      </c>
      <c r="O3917" s="6">
        <f>Table1[[#This Row],[pledged]]/Table1[[#This Row],[goal]]*100</f>
        <v>0.33333333333333337</v>
      </c>
      <c r="P3917" s="8">
        <f>Table1[[#This Row],[pledged]]/Table1[[#This Row],[backers_count]]</f>
        <v>5</v>
      </c>
      <c r="Q3917" s="9" t="str">
        <f t="shared" si="122"/>
        <v>theater</v>
      </c>
      <c r="R3917" s="9" t="str">
        <f t="shared" si="123"/>
        <v>plays</v>
      </c>
    </row>
    <row r="3918" spans="1:18" ht="60" x14ac:dyDescent="0.25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8271</v>
      </c>
      <c r="O3918" s="6">
        <f>Table1[[#This Row],[pledged]]/Table1[[#This Row],[goal]]*100</f>
        <v>0</v>
      </c>
      <c r="P3918" s="8" t="e">
        <f>Table1[[#This Row],[pledged]]/Table1[[#This Row],[backers_count]]</f>
        <v>#DIV/0!</v>
      </c>
      <c r="Q3918" s="9" t="str">
        <f t="shared" si="122"/>
        <v>theater</v>
      </c>
      <c r="R3918" s="9" t="str">
        <f t="shared" si="123"/>
        <v>plays</v>
      </c>
    </row>
    <row r="3919" spans="1:18" ht="45" x14ac:dyDescent="0.25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8271</v>
      </c>
      <c r="O3919" s="6">
        <f>Table1[[#This Row],[pledged]]/Table1[[#This Row],[goal]]*100</f>
        <v>0.2857142857142857</v>
      </c>
      <c r="P3919" s="8">
        <f>Table1[[#This Row],[pledged]]/Table1[[#This Row],[backers_count]]</f>
        <v>10</v>
      </c>
      <c r="Q3919" s="9" t="str">
        <f t="shared" si="122"/>
        <v>theater</v>
      </c>
      <c r="R3919" s="9" t="str">
        <f t="shared" si="123"/>
        <v>plays</v>
      </c>
    </row>
    <row r="3920" spans="1:18" ht="60" x14ac:dyDescent="0.25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8271</v>
      </c>
      <c r="O3920" s="6">
        <f>Table1[[#This Row],[pledged]]/Table1[[#This Row],[goal]]*100</f>
        <v>0.2</v>
      </c>
      <c r="P3920" s="8">
        <f>Table1[[#This Row],[pledged]]/Table1[[#This Row],[backers_count]]</f>
        <v>40</v>
      </c>
      <c r="Q3920" s="9" t="str">
        <f t="shared" si="122"/>
        <v>theater</v>
      </c>
      <c r="R3920" s="9" t="str">
        <f t="shared" si="123"/>
        <v>plays</v>
      </c>
    </row>
    <row r="3921" spans="1:18" ht="45" x14ac:dyDescent="0.25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8271</v>
      </c>
      <c r="O3921" s="6">
        <f>Table1[[#This Row],[pledged]]/Table1[[#This Row],[goal]]*100</f>
        <v>1.7999999999999998</v>
      </c>
      <c r="P3921" s="8">
        <f>Table1[[#This Row],[pledged]]/Table1[[#This Row],[backers_count]]</f>
        <v>30</v>
      </c>
      <c r="Q3921" s="9" t="str">
        <f t="shared" si="122"/>
        <v>theater</v>
      </c>
      <c r="R3921" s="9" t="str">
        <f t="shared" si="123"/>
        <v>plays</v>
      </c>
    </row>
    <row r="3922" spans="1:18" ht="60" x14ac:dyDescent="0.25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8271</v>
      </c>
      <c r="O3922" s="6">
        <f>Table1[[#This Row],[pledged]]/Table1[[#This Row],[goal]]*100</f>
        <v>5.4</v>
      </c>
      <c r="P3922" s="8">
        <f>Table1[[#This Row],[pledged]]/Table1[[#This Row],[backers_count]]</f>
        <v>45</v>
      </c>
      <c r="Q3922" s="9" t="str">
        <f t="shared" si="122"/>
        <v>theater</v>
      </c>
      <c r="R3922" s="9" t="str">
        <f t="shared" si="123"/>
        <v>plays</v>
      </c>
    </row>
    <row r="3923" spans="1:18" ht="60" x14ac:dyDescent="0.25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8271</v>
      </c>
      <c r="O3923" s="6">
        <f>Table1[[#This Row],[pledged]]/Table1[[#This Row],[goal]]*100</f>
        <v>0</v>
      </c>
      <c r="P3923" s="8" t="e">
        <f>Table1[[#This Row],[pledged]]/Table1[[#This Row],[backers_count]]</f>
        <v>#DIV/0!</v>
      </c>
      <c r="Q3923" s="9" t="str">
        <f t="shared" si="122"/>
        <v>theater</v>
      </c>
      <c r="R3923" s="9" t="str">
        <f t="shared" si="123"/>
        <v>plays</v>
      </c>
    </row>
    <row r="3924" spans="1:18" ht="60" x14ac:dyDescent="0.25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8271</v>
      </c>
      <c r="O3924" s="6">
        <f>Table1[[#This Row],[pledged]]/Table1[[#This Row],[goal]]*100</f>
        <v>8.1333333333333329</v>
      </c>
      <c r="P3924" s="8">
        <f>Table1[[#This Row],[pledged]]/Table1[[#This Row],[backers_count]]</f>
        <v>10.166666666666666</v>
      </c>
      <c r="Q3924" s="9" t="str">
        <f t="shared" si="122"/>
        <v>theater</v>
      </c>
      <c r="R3924" s="9" t="str">
        <f t="shared" si="123"/>
        <v>plays</v>
      </c>
    </row>
    <row r="3925" spans="1:18" ht="60" x14ac:dyDescent="0.25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8271</v>
      </c>
      <c r="O3925" s="6">
        <f>Table1[[#This Row],[pledged]]/Table1[[#This Row],[goal]]*100</f>
        <v>12.034782608695652</v>
      </c>
      <c r="P3925" s="8">
        <f>Table1[[#This Row],[pledged]]/Table1[[#This Row],[backers_count]]</f>
        <v>81.411764705882348</v>
      </c>
      <c r="Q3925" s="9" t="str">
        <f t="shared" si="122"/>
        <v>theater</v>
      </c>
      <c r="R3925" s="9" t="str">
        <f t="shared" si="123"/>
        <v>plays</v>
      </c>
    </row>
    <row r="3926" spans="1:18" ht="45" x14ac:dyDescent="0.25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8271</v>
      </c>
      <c r="O3926" s="6">
        <f>Table1[[#This Row],[pledged]]/Table1[[#This Row],[goal]]*100</f>
        <v>15.266666666666667</v>
      </c>
      <c r="P3926" s="8">
        <f>Table1[[#This Row],[pledged]]/Table1[[#This Row],[backers_count]]</f>
        <v>57.25</v>
      </c>
      <c r="Q3926" s="9" t="str">
        <f t="shared" si="122"/>
        <v>theater</v>
      </c>
      <c r="R3926" s="9" t="str">
        <f t="shared" si="123"/>
        <v>plays</v>
      </c>
    </row>
    <row r="3927" spans="1:18" ht="45" x14ac:dyDescent="0.25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8271</v>
      </c>
      <c r="O3927" s="6">
        <f>Table1[[#This Row],[pledged]]/Table1[[#This Row],[goal]]*100</f>
        <v>10</v>
      </c>
      <c r="P3927" s="8">
        <f>Table1[[#This Row],[pledged]]/Table1[[#This Row],[backers_count]]</f>
        <v>5</v>
      </c>
      <c r="Q3927" s="9" t="str">
        <f t="shared" si="122"/>
        <v>theater</v>
      </c>
      <c r="R3927" s="9" t="str">
        <f t="shared" si="123"/>
        <v>plays</v>
      </c>
    </row>
    <row r="3928" spans="1:18" ht="45" x14ac:dyDescent="0.25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8271</v>
      </c>
      <c r="O3928" s="6">
        <f>Table1[[#This Row],[pledged]]/Table1[[#This Row],[goal]]*100</f>
        <v>0.3</v>
      </c>
      <c r="P3928" s="8">
        <f>Table1[[#This Row],[pledged]]/Table1[[#This Row],[backers_count]]</f>
        <v>15</v>
      </c>
      <c r="Q3928" s="9" t="str">
        <f t="shared" si="122"/>
        <v>theater</v>
      </c>
      <c r="R3928" s="9" t="str">
        <f t="shared" si="123"/>
        <v>plays</v>
      </c>
    </row>
    <row r="3929" spans="1:18" ht="60" x14ac:dyDescent="0.25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8271</v>
      </c>
      <c r="O3929" s="6">
        <f>Table1[[#This Row],[pledged]]/Table1[[#This Row],[goal]]*100</f>
        <v>1</v>
      </c>
      <c r="P3929" s="8">
        <f>Table1[[#This Row],[pledged]]/Table1[[#This Row],[backers_count]]</f>
        <v>12.5</v>
      </c>
      <c r="Q3929" s="9" t="str">
        <f t="shared" si="122"/>
        <v>theater</v>
      </c>
      <c r="R3929" s="9" t="str">
        <f t="shared" si="123"/>
        <v>plays</v>
      </c>
    </row>
    <row r="3930" spans="1:18" ht="60" x14ac:dyDescent="0.25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8271</v>
      </c>
      <c r="O3930" s="6">
        <f>Table1[[#This Row],[pledged]]/Table1[[#This Row],[goal]]*100</f>
        <v>13.020000000000001</v>
      </c>
      <c r="P3930" s="8">
        <f>Table1[[#This Row],[pledged]]/Table1[[#This Row],[backers_count]]</f>
        <v>93</v>
      </c>
      <c r="Q3930" s="9" t="str">
        <f t="shared" si="122"/>
        <v>theater</v>
      </c>
      <c r="R3930" s="9" t="str">
        <f t="shared" si="123"/>
        <v>plays</v>
      </c>
    </row>
    <row r="3931" spans="1:18" ht="60" x14ac:dyDescent="0.25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8271</v>
      </c>
      <c r="O3931" s="6">
        <f>Table1[[#This Row],[pledged]]/Table1[[#This Row],[goal]]*100</f>
        <v>2.2650000000000001</v>
      </c>
      <c r="P3931" s="8">
        <f>Table1[[#This Row],[pledged]]/Table1[[#This Row],[backers_count]]</f>
        <v>32.357142857142854</v>
      </c>
      <c r="Q3931" s="9" t="str">
        <f t="shared" si="122"/>
        <v>theater</v>
      </c>
      <c r="R3931" s="9" t="str">
        <f t="shared" si="123"/>
        <v>plays</v>
      </c>
    </row>
    <row r="3932" spans="1:18" ht="60" x14ac:dyDescent="0.25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8271</v>
      </c>
      <c r="O3932" s="6">
        <f>Table1[[#This Row],[pledged]]/Table1[[#This Row],[goal]]*100</f>
        <v>0</v>
      </c>
      <c r="P3932" s="8" t="e">
        <f>Table1[[#This Row],[pledged]]/Table1[[#This Row],[backers_count]]</f>
        <v>#DIV/0!</v>
      </c>
      <c r="Q3932" s="9" t="str">
        <f t="shared" si="122"/>
        <v>theater</v>
      </c>
      <c r="R3932" s="9" t="str">
        <f t="shared" si="123"/>
        <v>plays</v>
      </c>
    </row>
    <row r="3933" spans="1:18" ht="60" x14ac:dyDescent="0.25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8271</v>
      </c>
      <c r="O3933" s="6">
        <f>Table1[[#This Row],[pledged]]/Table1[[#This Row],[goal]]*100</f>
        <v>0</v>
      </c>
      <c r="P3933" s="8" t="e">
        <f>Table1[[#This Row],[pledged]]/Table1[[#This Row],[backers_count]]</f>
        <v>#DIV/0!</v>
      </c>
      <c r="Q3933" s="9" t="str">
        <f t="shared" si="122"/>
        <v>theater</v>
      </c>
      <c r="R3933" s="9" t="str">
        <f t="shared" si="123"/>
        <v>plays</v>
      </c>
    </row>
    <row r="3934" spans="1:18" ht="60" x14ac:dyDescent="0.25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8271</v>
      </c>
      <c r="O3934" s="6">
        <f>Table1[[#This Row],[pledged]]/Table1[[#This Row],[goal]]*100</f>
        <v>8.3333333333333332E-3</v>
      </c>
      <c r="P3934" s="8">
        <f>Table1[[#This Row],[pledged]]/Table1[[#This Row],[backers_count]]</f>
        <v>1</v>
      </c>
      <c r="Q3934" s="9" t="str">
        <f t="shared" si="122"/>
        <v>theater</v>
      </c>
      <c r="R3934" s="9" t="str">
        <f t="shared" si="123"/>
        <v>plays</v>
      </c>
    </row>
    <row r="3935" spans="1:18" ht="60" x14ac:dyDescent="0.25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8271</v>
      </c>
      <c r="O3935" s="6">
        <f>Table1[[#This Row],[pledged]]/Table1[[#This Row],[goal]]*100</f>
        <v>15.742857142857142</v>
      </c>
      <c r="P3935" s="8">
        <f>Table1[[#This Row],[pledged]]/Table1[[#This Row],[backers_count]]</f>
        <v>91.833333333333329</v>
      </c>
      <c r="Q3935" s="9" t="str">
        <f t="shared" si="122"/>
        <v>theater</v>
      </c>
      <c r="R3935" s="9" t="str">
        <f t="shared" si="123"/>
        <v>plays</v>
      </c>
    </row>
    <row r="3936" spans="1:18" ht="45" x14ac:dyDescent="0.25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8271</v>
      </c>
      <c r="O3936" s="6">
        <f>Table1[[#This Row],[pledged]]/Table1[[#This Row],[goal]]*100</f>
        <v>11</v>
      </c>
      <c r="P3936" s="8">
        <f>Table1[[#This Row],[pledged]]/Table1[[#This Row],[backers_count]]</f>
        <v>45.833333333333336</v>
      </c>
      <c r="Q3936" s="9" t="str">
        <f t="shared" si="122"/>
        <v>theater</v>
      </c>
      <c r="R3936" s="9" t="str">
        <f t="shared" si="123"/>
        <v>plays</v>
      </c>
    </row>
    <row r="3937" spans="1:18" ht="60" x14ac:dyDescent="0.25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8271</v>
      </c>
      <c r="O3937" s="6">
        <f>Table1[[#This Row],[pledged]]/Table1[[#This Row],[goal]]*100</f>
        <v>43.833333333333336</v>
      </c>
      <c r="P3937" s="8">
        <f>Table1[[#This Row],[pledged]]/Table1[[#This Row],[backers_count]]</f>
        <v>57.173913043478258</v>
      </c>
      <c r="Q3937" s="9" t="str">
        <f t="shared" si="122"/>
        <v>theater</v>
      </c>
      <c r="R3937" s="9" t="str">
        <f t="shared" si="123"/>
        <v>plays</v>
      </c>
    </row>
    <row r="3938" spans="1:18" ht="60" x14ac:dyDescent="0.25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8271</v>
      </c>
      <c r="O3938" s="6">
        <f>Table1[[#This Row],[pledged]]/Table1[[#This Row],[goal]]*100</f>
        <v>0</v>
      </c>
      <c r="P3938" s="8" t="e">
        <f>Table1[[#This Row],[pledged]]/Table1[[#This Row],[backers_count]]</f>
        <v>#DIV/0!</v>
      </c>
      <c r="Q3938" s="9" t="str">
        <f t="shared" si="122"/>
        <v>theater</v>
      </c>
      <c r="R3938" s="9" t="str">
        <f t="shared" si="123"/>
        <v>plays</v>
      </c>
    </row>
    <row r="3939" spans="1:18" ht="45" x14ac:dyDescent="0.25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8271</v>
      </c>
      <c r="O3939" s="6">
        <f>Table1[[#This Row],[pledged]]/Table1[[#This Row],[goal]]*100</f>
        <v>86.135181975736558</v>
      </c>
      <c r="P3939" s="8">
        <f>Table1[[#This Row],[pledged]]/Table1[[#This Row],[backers_count]]</f>
        <v>248.5</v>
      </c>
      <c r="Q3939" s="9" t="str">
        <f t="shared" si="122"/>
        <v>theater</v>
      </c>
      <c r="R3939" s="9" t="str">
        <f t="shared" si="123"/>
        <v>plays</v>
      </c>
    </row>
    <row r="3940" spans="1:18" ht="60" x14ac:dyDescent="0.25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8271</v>
      </c>
      <c r="O3940" s="6">
        <f>Table1[[#This Row],[pledged]]/Table1[[#This Row],[goal]]*100</f>
        <v>12.196620583717358</v>
      </c>
      <c r="P3940" s="8">
        <f>Table1[[#This Row],[pledged]]/Table1[[#This Row],[backers_count]]</f>
        <v>79.400000000000006</v>
      </c>
      <c r="Q3940" s="9" t="str">
        <f t="shared" si="122"/>
        <v>theater</v>
      </c>
      <c r="R3940" s="9" t="str">
        <f t="shared" si="123"/>
        <v>plays</v>
      </c>
    </row>
    <row r="3941" spans="1:18" ht="60" x14ac:dyDescent="0.25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8271</v>
      </c>
      <c r="O3941" s="6">
        <f>Table1[[#This Row],[pledged]]/Table1[[#This Row],[goal]]*100</f>
        <v>0.1</v>
      </c>
      <c r="P3941" s="8">
        <f>Table1[[#This Row],[pledged]]/Table1[[#This Row],[backers_count]]</f>
        <v>5</v>
      </c>
      <c r="Q3941" s="9" t="str">
        <f t="shared" si="122"/>
        <v>theater</v>
      </c>
      <c r="R3941" s="9" t="str">
        <f t="shared" si="123"/>
        <v>plays</v>
      </c>
    </row>
    <row r="3942" spans="1:18" ht="60" x14ac:dyDescent="0.25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8271</v>
      </c>
      <c r="O3942" s="6">
        <f>Table1[[#This Row],[pledged]]/Table1[[#This Row],[goal]]*100</f>
        <v>0.22</v>
      </c>
      <c r="P3942" s="8">
        <f>Table1[[#This Row],[pledged]]/Table1[[#This Row],[backers_count]]</f>
        <v>5.5</v>
      </c>
      <c r="Q3942" s="9" t="str">
        <f t="shared" si="122"/>
        <v>theater</v>
      </c>
      <c r="R3942" s="9" t="str">
        <f t="shared" si="123"/>
        <v>plays</v>
      </c>
    </row>
    <row r="3943" spans="1:18" ht="75" x14ac:dyDescent="0.25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8271</v>
      </c>
      <c r="O3943" s="6">
        <f>Table1[[#This Row],[pledged]]/Table1[[#This Row],[goal]]*100</f>
        <v>0.90909090909090906</v>
      </c>
      <c r="P3943" s="8">
        <f>Table1[[#This Row],[pledged]]/Table1[[#This Row],[backers_count]]</f>
        <v>25</v>
      </c>
      <c r="Q3943" s="9" t="str">
        <f t="shared" si="122"/>
        <v>theater</v>
      </c>
      <c r="R3943" s="9" t="str">
        <f t="shared" si="123"/>
        <v>plays</v>
      </c>
    </row>
    <row r="3944" spans="1:18" ht="45" x14ac:dyDescent="0.25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8271</v>
      </c>
      <c r="O3944" s="6">
        <f>Table1[[#This Row],[pledged]]/Table1[[#This Row],[goal]]*100</f>
        <v>0</v>
      </c>
      <c r="P3944" s="8" t="e">
        <f>Table1[[#This Row],[pledged]]/Table1[[#This Row],[backers_count]]</f>
        <v>#DIV/0!</v>
      </c>
      <c r="Q3944" s="9" t="str">
        <f t="shared" si="122"/>
        <v>theater</v>
      </c>
      <c r="R3944" s="9" t="str">
        <f t="shared" si="123"/>
        <v>plays</v>
      </c>
    </row>
    <row r="3945" spans="1:18" ht="45" x14ac:dyDescent="0.25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8271</v>
      </c>
      <c r="O3945" s="6">
        <f>Table1[[#This Row],[pledged]]/Table1[[#This Row],[goal]]*100</f>
        <v>35.64</v>
      </c>
      <c r="P3945" s="8">
        <f>Table1[[#This Row],[pledged]]/Table1[[#This Row],[backers_count]]</f>
        <v>137.07692307692307</v>
      </c>
      <c r="Q3945" s="9" t="str">
        <f t="shared" si="122"/>
        <v>theater</v>
      </c>
      <c r="R3945" s="9" t="str">
        <f t="shared" si="123"/>
        <v>plays</v>
      </c>
    </row>
    <row r="3946" spans="1:18" ht="60" x14ac:dyDescent="0.25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8271</v>
      </c>
      <c r="O3946" s="6">
        <f>Table1[[#This Row],[pledged]]/Table1[[#This Row],[goal]]*100</f>
        <v>0</v>
      </c>
      <c r="P3946" s="8" t="e">
        <f>Table1[[#This Row],[pledged]]/Table1[[#This Row],[backers_count]]</f>
        <v>#DIV/0!</v>
      </c>
      <c r="Q3946" s="9" t="str">
        <f t="shared" si="122"/>
        <v>theater</v>
      </c>
      <c r="R3946" s="9" t="str">
        <f t="shared" si="123"/>
        <v>plays</v>
      </c>
    </row>
    <row r="3947" spans="1:18" ht="60" x14ac:dyDescent="0.25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8271</v>
      </c>
      <c r="O3947" s="6">
        <f>Table1[[#This Row],[pledged]]/Table1[[#This Row],[goal]]*100</f>
        <v>0.25</v>
      </c>
      <c r="P3947" s="8">
        <f>Table1[[#This Row],[pledged]]/Table1[[#This Row],[backers_count]]</f>
        <v>5</v>
      </c>
      <c r="Q3947" s="9" t="str">
        <f t="shared" si="122"/>
        <v>theater</v>
      </c>
      <c r="R3947" s="9" t="str">
        <f t="shared" si="123"/>
        <v>plays</v>
      </c>
    </row>
    <row r="3948" spans="1:18" ht="30" x14ac:dyDescent="0.25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8271</v>
      </c>
      <c r="O3948" s="6">
        <f>Table1[[#This Row],[pledged]]/Table1[[#This Row],[goal]]*100</f>
        <v>3.25</v>
      </c>
      <c r="P3948" s="8">
        <f>Table1[[#This Row],[pledged]]/Table1[[#This Row],[backers_count]]</f>
        <v>39</v>
      </c>
      <c r="Q3948" s="9" t="str">
        <f t="shared" si="122"/>
        <v>theater</v>
      </c>
      <c r="R3948" s="9" t="str">
        <f t="shared" si="123"/>
        <v>plays</v>
      </c>
    </row>
    <row r="3949" spans="1:18" ht="60" x14ac:dyDescent="0.25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8271</v>
      </c>
      <c r="O3949" s="6">
        <f>Table1[[#This Row],[pledged]]/Table1[[#This Row],[goal]]*100</f>
        <v>3.3666666666666663</v>
      </c>
      <c r="P3949" s="8">
        <f>Table1[[#This Row],[pledged]]/Table1[[#This Row],[backers_count]]</f>
        <v>50.5</v>
      </c>
      <c r="Q3949" s="9" t="str">
        <f t="shared" si="122"/>
        <v>theater</v>
      </c>
      <c r="R3949" s="9" t="str">
        <f t="shared" si="123"/>
        <v>plays</v>
      </c>
    </row>
    <row r="3950" spans="1:18" ht="60" x14ac:dyDescent="0.25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8271</v>
      </c>
      <c r="O3950" s="6">
        <f>Table1[[#This Row],[pledged]]/Table1[[#This Row],[goal]]*100</f>
        <v>0</v>
      </c>
      <c r="P3950" s="8" t="e">
        <f>Table1[[#This Row],[pledged]]/Table1[[#This Row],[backers_count]]</f>
        <v>#DIV/0!</v>
      </c>
      <c r="Q3950" s="9" t="str">
        <f t="shared" si="122"/>
        <v>theater</v>
      </c>
      <c r="R3950" s="9" t="str">
        <f t="shared" si="123"/>
        <v>plays</v>
      </c>
    </row>
    <row r="3951" spans="1:18" ht="60" x14ac:dyDescent="0.25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8271</v>
      </c>
      <c r="O3951" s="6">
        <f>Table1[[#This Row],[pledged]]/Table1[[#This Row],[goal]]*100</f>
        <v>15.770000000000001</v>
      </c>
      <c r="P3951" s="8">
        <f>Table1[[#This Row],[pledged]]/Table1[[#This Row],[backers_count]]</f>
        <v>49.28125</v>
      </c>
      <c r="Q3951" s="9" t="str">
        <f t="shared" si="122"/>
        <v>theater</v>
      </c>
      <c r="R3951" s="9" t="str">
        <f t="shared" si="123"/>
        <v>plays</v>
      </c>
    </row>
    <row r="3952" spans="1:18" ht="60" x14ac:dyDescent="0.25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8271</v>
      </c>
      <c r="O3952" s="6">
        <f>Table1[[#This Row],[pledged]]/Table1[[#This Row],[goal]]*100</f>
        <v>0.625</v>
      </c>
      <c r="P3952" s="8">
        <f>Table1[[#This Row],[pledged]]/Table1[[#This Row],[backers_count]]</f>
        <v>25</v>
      </c>
      <c r="Q3952" s="9" t="str">
        <f t="shared" si="122"/>
        <v>theater</v>
      </c>
      <c r="R3952" s="9" t="str">
        <f t="shared" si="123"/>
        <v>plays</v>
      </c>
    </row>
    <row r="3953" spans="1:18" ht="60" x14ac:dyDescent="0.25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8271</v>
      </c>
      <c r="O3953" s="6">
        <f>Table1[[#This Row],[pledged]]/Table1[[#This Row],[goal]]*100</f>
        <v>5.0000000000000001E-4</v>
      </c>
      <c r="P3953" s="8">
        <f>Table1[[#This Row],[pledged]]/Table1[[#This Row],[backers_count]]</f>
        <v>1</v>
      </c>
      <c r="Q3953" s="9" t="str">
        <f t="shared" si="122"/>
        <v>theater</v>
      </c>
      <c r="R3953" s="9" t="str">
        <f t="shared" si="123"/>
        <v>plays</v>
      </c>
    </row>
    <row r="3954" spans="1:18" ht="60" x14ac:dyDescent="0.25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8271</v>
      </c>
      <c r="O3954" s="6">
        <f>Table1[[#This Row],[pledged]]/Table1[[#This Row],[goal]]*100</f>
        <v>9.6153846153846159E-2</v>
      </c>
      <c r="P3954" s="8">
        <f>Table1[[#This Row],[pledged]]/Table1[[#This Row],[backers_count]]</f>
        <v>25</v>
      </c>
      <c r="Q3954" s="9" t="str">
        <f t="shared" si="122"/>
        <v>theater</v>
      </c>
      <c r="R3954" s="9" t="str">
        <f t="shared" si="123"/>
        <v>plays</v>
      </c>
    </row>
    <row r="3955" spans="1:18" ht="45" x14ac:dyDescent="0.25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8271</v>
      </c>
      <c r="O3955" s="6">
        <f>Table1[[#This Row],[pledged]]/Table1[[#This Row],[goal]]*100</f>
        <v>0</v>
      </c>
      <c r="P3955" s="8" t="e">
        <f>Table1[[#This Row],[pledged]]/Table1[[#This Row],[backers_count]]</f>
        <v>#DIV/0!</v>
      </c>
      <c r="Q3955" s="9" t="str">
        <f t="shared" si="122"/>
        <v>theater</v>
      </c>
      <c r="R3955" s="9" t="str">
        <f t="shared" si="123"/>
        <v>plays</v>
      </c>
    </row>
    <row r="3956" spans="1:18" ht="60" x14ac:dyDescent="0.25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8271</v>
      </c>
      <c r="O3956" s="6">
        <f>Table1[[#This Row],[pledged]]/Table1[[#This Row],[goal]]*100</f>
        <v>0</v>
      </c>
      <c r="P3956" s="8" t="e">
        <f>Table1[[#This Row],[pledged]]/Table1[[#This Row],[backers_count]]</f>
        <v>#DIV/0!</v>
      </c>
      <c r="Q3956" s="9" t="str">
        <f t="shared" si="122"/>
        <v>theater</v>
      </c>
      <c r="R3956" s="9" t="str">
        <f t="shared" si="123"/>
        <v>plays</v>
      </c>
    </row>
    <row r="3957" spans="1:18" ht="60" x14ac:dyDescent="0.25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8271</v>
      </c>
      <c r="O3957" s="6">
        <f>Table1[[#This Row],[pledged]]/Table1[[#This Row],[goal]]*100</f>
        <v>24.285714285714285</v>
      </c>
      <c r="P3957" s="8">
        <f>Table1[[#This Row],[pledged]]/Table1[[#This Row],[backers_count]]</f>
        <v>53.125</v>
      </c>
      <c r="Q3957" s="9" t="str">
        <f t="shared" si="122"/>
        <v>theater</v>
      </c>
      <c r="R3957" s="9" t="str">
        <f t="shared" si="123"/>
        <v>plays</v>
      </c>
    </row>
    <row r="3958" spans="1:18" ht="60" x14ac:dyDescent="0.25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8271</v>
      </c>
      <c r="O3958" s="6">
        <f>Table1[[#This Row],[pledged]]/Table1[[#This Row],[goal]]*100</f>
        <v>0</v>
      </c>
      <c r="P3958" s="8" t="e">
        <f>Table1[[#This Row],[pledged]]/Table1[[#This Row],[backers_count]]</f>
        <v>#DIV/0!</v>
      </c>
      <c r="Q3958" s="9" t="str">
        <f t="shared" si="122"/>
        <v>theater</v>
      </c>
      <c r="R3958" s="9" t="str">
        <f t="shared" si="123"/>
        <v>plays</v>
      </c>
    </row>
    <row r="3959" spans="1:18" ht="45" x14ac:dyDescent="0.25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8271</v>
      </c>
      <c r="O3959" s="6">
        <f>Table1[[#This Row],[pledged]]/Table1[[#This Row],[goal]]*100</f>
        <v>2.5000000000000001E-2</v>
      </c>
      <c r="P3959" s="8">
        <f>Table1[[#This Row],[pledged]]/Table1[[#This Row],[backers_count]]</f>
        <v>7</v>
      </c>
      <c r="Q3959" s="9" t="str">
        <f t="shared" si="122"/>
        <v>theater</v>
      </c>
      <c r="R3959" s="9" t="str">
        <f t="shared" si="123"/>
        <v>plays</v>
      </c>
    </row>
    <row r="3960" spans="1:18" ht="60" x14ac:dyDescent="0.25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8271</v>
      </c>
      <c r="O3960" s="6">
        <f>Table1[[#This Row],[pledged]]/Table1[[#This Row],[goal]]*100</f>
        <v>32.049999999999997</v>
      </c>
      <c r="P3960" s="8">
        <f>Table1[[#This Row],[pledged]]/Table1[[#This Row],[backers_count]]</f>
        <v>40.0625</v>
      </c>
      <c r="Q3960" s="9" t="str">
        <f t="shared" si="122"/>
        <v>theater</v>
      </c>
      <c r="R3960" s="9" t="str">
        <f t="shared" si="123"/>
        <v>plays</v>
      </c>
    </row>
    <row r="3961" spans="1:18" ht="60" x14ac:dyDescent="0.25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8271</v>
      </c>
      <c r="O3961" s="6">
        <f>Table1[[#This Row],[pledged]]/Table1[[#This Row],[goal]]*100</f>
        <v>24.333333333333336</v>
      </c>
      <c r="P3961" s="8">
        <f>Table1[[#This Row],[pledged]]/Table1[[#This Row],[backers_count]]</f>
        <v>24.333333333333332</v>
      </c>
      <c r="Q3961" s="9" t="str">
        <f t="shared" si="122"/>
        <v>theater</v>
      </c>
      <c r="R3961" s="9" t="str">
        <f t="shared" si="123"/>
        <v>plays</v>
      </c>
    </row>
    <row r="3962" spans="1:18" ht="60" x14ac:dyDescent="0.25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8271</v>
      </c>
      <c r="O3962" s="6">
        <f>Table1[[#This Row],[pledged]]/Table1[[#This Row],[goal]]*100</f>
        <v>1.5</v>
      </c>
      <c r="P3962" s="8">
        <f>Table1[[#This Row],[pledged]]/Table1[[#This Row],[backers_count]]</f>
        <v>11.25</v>
      </c>
      <c r="Q3962" s="9" t="str">
        <f t="shared" si="122"/>
        <v>theater</v>
      </c>
      <c r="R3962" s="9" t="str">
        <f t="shared" si="123"/>
        <v>plays</v>
      </c>
    </row>
    <row r="3963" spans="1:18" ht="60" x14ac:dyDescent="0.25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8271</v>
      </c>
      <c r="O3963" s="6">
        <f>Table1[[#This Row],[pledged]]/Table1[[#This Row],[goal]]*100</f>
        <v>0.42</v>
      </c>
      <c r="P3963" s="8">
        <f>Table1[[#This Row],[pledged]]/Table1[[#This Row],[backers_count]]</f>
        <v>10.5</v>
      </c>
      <c r="Q3963" s="9" t="str">
        <f t="shared" si="122"/>
        <v>theater</v>
      </c>
      <c r="R3963" s="9" t="str">
        <f t="shared" si="123"/>
        <v>plays</v>
      </c>
    </row>
    <row r="3964" spans="1:18" ht="60" x14ac:dyDescent="0.25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8271</v>
      </c>
      <c r="O3964" s="6">
        <f>Table1[[#This Row],[pledged]]/Table1[[#This Row],[goal]]*100</f>
        <v>3.214285714285714</v>
      </c>
      <c r="P3964" s="8">
        <f>Table1[[#This Row],[pledged]]/Table1[[#This Row],[backers_count]]</f>
        <v>15</v>
      </c>
      <c r="Q3964" s="9" t="str">
        <f t="shared" si="122"/>
        <v>theater</v>
      </c>
      <c r="R3964" s="9" t="str">
        <f t="shared" si="123"/>
        <v>plays</v>
      </c>
    </row>
    <row r="3965" spans="1:18" ht="60" x14ac:dyDescent="0.25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8271</v>
      </c>
      <c r="O3965" s="6">
        <f>Table1[[#This Row],[pledged]]/Table1[[#This Row],[goal]]*100</f>
        <v>0</v>
      </c>
      <c r="P3965" s="8" t="e">
        <f>Table1[[#This Row],[pledged]]/Table1[[#This Row],[backers_count]]</f>
        <v>#DIV/0!</v>
      </c>
      <c r="Q3965" s="9" t="str">
        <f t="shared" si="122"/>
        <v>theater</v>
      </c>
      <c r="R3965" s="9" t="str">
        <f t="shared" si="123"/>
        <v>plays</v>
      </c>
    </row>
    <row r="3966" spans="1:18" ht="45" x14ac:dyDescent="0.25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8271</v>
      </c>
      <c r="O3966" s="6">
        <f>Table1[[#This Row],[pledged]]/Table1[[#This Row],[goal]]*100</f>
        <v>6.3</v>
      </c>
      <c r="P3966" s="8">
        <f>Table1[[#This Row],[pledged]]/Table1[[#This Row],[backers_count]]</f>
        <v>42</v>
      </c>
      <c r="Q3966" s="9" t="str">
        <f t="shared" si="122"/>
        <v>theater</v>
      </c>
      <c r="R3966" s="9" t="str">
        <f t="shared" si="123"/>
        <v>plays</v>
      </c>
    </row>
    <row r="3967" spans="1:18" ht="60" x14ac:dyDescent="0.25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8271</v>
      </c>
      <c r="O3967" s="6">
        <f>Table1[[#This Row],[pledged]]/Table1[[#This Row],[goal]]*100</f>
        <v>14.249999999999998</v>
      </c>
      <c r="P3967" s="8">
        <f>Table1[[#This Row],[pledged]]/Table1[[#This Row],[backers_count]]</f>
        <v>71.25</v>
      </c>
      <c r="Q3967" s="9" t="str">
        <f t="shared" si="122"/>
        <v>theater</v>
      </c>
      <c r="R3967" s="9" t="str">
        <f t="shared" si="123"/>
        <v>plays</v>
      </c>
    </row>
    <row r="3968" spans="1:18" ht="60" x14ac:dyDescent="0.25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8271</v>
      </c>
      <c r="O3968" s="6">
        <f>Table1[[#This Row],[pledged]]/Table1[[#This Row],[goal]]*100</f>
        <v>0.6</v>
      </c>
      <c r="P3968" s="8">
        <f>Table1[[#This Row],[pledged]]/Table1[[#This Row],[backers_count]]</f>
        <v>22.5</v>
      </c>
      <c r="Q3968" s="9" t="str">
        <f t="shared" si="122"/>
        <v>theater</v>
      </c>
      <c r="R3968" s="9" t="str">
        <f t="shared" si="123"/>
        <v>plays</v>
      </c>
    </row>
    <row r="3969" spans="1:18" ht="60" x14ac:dyDescent="0.25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8271</v>
      </c>
      <c r="O3969" s="6">
        <f>Table1[[#This Row],[pledged]]/Table1[[#This Row],[goal]]*100</f>
        <v>24.117647058823529</v>
      </c>
      <c r="P3969" s="8">
        <f>Table1[[#This Row],[pledged]]/Table1[[#This Row],[backers_count]]</f>
        <v>41</v>
      </c>
      <c r="Q3969" s="9" t="str">
        <f t="shared" si="122"/>
        <v>theater</v>
      </c>
      <c r="R3969" s="9" t="str">
        <f t="shared" si="123"/>
        <v>plays</v>
      </c>
    </row>
    <row r="3970" spans="1:18" ht="45" x14ac:dyDescent="0.25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8271</v>
      </c>
      <c r="O3970" s="6">
        <f>Table1[[#This Row],[pledged]]/Table1[[#This Row],[goal]]*100</f>
        <v>10.54</v>
      </c>
      <c r="P3970" s="8">
        <f>Table1[[#This Row],[pledged]]/Table1[[#This Row],[backers_count]]</f>
        <v>47.909090909090907</v>
      </c>
      <c r="Q3970" s="9" t="str">
        <f t="shared" ref="Q3970:Q4033" si="124">LEFT($N3970,SEARCH("/",$N3970)-1)</f>
        <v>theater</v>
      </c>
      <c r="R3970" s="9" t="str">
        <f t="shared" ref="R3970:R4033" si="125">RIGHT(N3970,LEN(N3970)-SEARCH("/",N3970))</f>
        <v>plays</v>
      </c>
    </row>
    <row r="3971" spans="1:18" ht="60" x14ac:dyDescent="0.25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8271</v>
      </c>
      <c r="O3971" s="6">
        <f>Table1[[#This Row],[pledged]]/Table1[[#This Row],[goal]]*100</f>
        <v>7.4690265486725664</v>
      </c>
      <c r="P3971" s="8">
        <f>Table1[[#This Row],[pledged]]/Table1[[#This Row],[backers_count]]</f>
        <v>35.166666666666664</v>
      </c>
      <c r="Q3971" s="9" t="str">
        <f t="shared" si="124"/>
        <v>theater</v>
      </c>
      <c r="R3971" s="9" t="str">
        <f t="shared" si="125"/>
        <v>plays</v>
      </c>
    </row>
    <row r="3972" spans="1:18" ht="60" x14ac:dyDescent="0.25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8271</v>
      </c>
      <c r="O3972" s="6">
        <f>Table1[[#This Row],[pledged]]/Table1[[#This Row],[goal]]*100</f>
        <v>7.3333333333333334E-2</v>
      </c>
      <c r="P3972" s="8">
        <f>Table1[[#This Row],[pledged]]/Table1[[#This Row],[backers_count]]</f>
        <v>5.5</v>
      </c>
      <c r="Q3972" s="9" t="str">
        <f t="shared" si="124"/>
        <v>theater</v>
      </c>
      <c r="R3972" s="9" t="str">
        <f t="shared" si="125"/>
        <v>plays</v>
      </c>
    </row>
    <row r="3973" spans="1:18" ht="60" x14ac:dyDescent="0.25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8271</v>
      </c>
      <c r="O3973" s="6">
        <f>Table1[[#This Row],[pledged]]/Table1[[#This Row],[goal]]*100</f>
        <v>0.97142857142857131</v>
      </c>
      <c r="P3973" s="8">
        <f>Table1[[#This Row],[pledged]]/Table1[[#This Row],[backers_count]]</f>
        <v>22.666666666666668</v>
      </c>
      <c r="Q3973" s="9" t="str">
        <f t="shared" si="124"/>
        <v>theater</v>
      </c>
      <c r="R3973" s="9" t="str">
        <f t="shared" si="125"/>
        <v>plays</v>
      </c>
    </row>
    <row r="3974" spans="1:18" ht="45" x14ac:dyDescent="0.25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8271</v>
      </c>
      <c r="O3974" s="6">
        <f>Table1[[#This Row],[pledged]]/Table1[[#This Row],[goal]]*100</f>
        <v>21.099999999999998</v>
      </c>
      <c r="P3974" s="8">
        <f>Table1[[#This Row],[pledged]]/Table1[[#This Row],[backers_count]]</f>
        <v>26.375</v>
      </c>
      <c r="Q3974" s="9" t="str">
        <f t="shared" si="124"/>
        <v>theater</v>
      </c>
      <c r="R3974" s="9" t="str">
        <f t="shared" si="125"/>
        <v>plays</v>
      </c>
    </row>
    <row r="3975" spans="1:18" ht="60" x14ac:dyDescent="0.25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8271</v>
      </c>
      <c r="O3975" s="6">
        <f>Table1[[#This Row],[pledged]]/Table1[[#This Row],[goal]]*100</f>
        <v>78.100000000000009</v>
      </c>
      <c r="P3975" s="8">
        <f>Table1[[#This Row],[pledged]]/Table1[[#This Row],[backers_count]]</f>
        <v>105.54054054054055</v>
      </c>
      <c r="Q3975" s="9" t="str">
        <f t="shared" si="124"/>
        <v>theater</v>
      </c>
      <c r="R3975" s="9" t="str">
        <f t="shared" si="125"/>
        <v>plays</v>
      </c>
    </row>
    <row r="3976" spans="1:18" ht="60" x14ac:dyDescent="0.25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8271</v>
      </c>
      <c r="O3976" s="6">
        <f>Table1[[#This Row],[pledged]]/Table1[[#This Row],[goal]]*100</f>
        <v>32</v>
      </c>
      <c r="P3976" s="8">
        <f>Table1[[#This Row],[pledged]]/Table1[[#This Row],[backers_count]]</f>
        <v>29.09090909090909</v>
      </c>
      <c r="Q3976" s="9" t="str">
        <f t="shared" si="124"/>
        <v>theater</v>
      </c>
      <c r="R3976" s="9" t="str">
        <f t="shared" si="125"/>
        <v>plays</v>
      </c>
    </row>
    <row r="3977" spans="1:18" ht="60" x14ac:dyDescent="0.25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8271</v>
      </c>
      <c r="O3977" s="6">
        <f>Table1[[#This Row],[pledged]]/Table1[[#This Row],[goal]]*100</f>
        <v>0</v>
      </c>
      <c r="P3977" s="8" t="e">
        <f>Table1[[#This Row],[pledged]]/Table1[[#This Row],[backers_count]]</f>
        <v>#DIV/0!</v>
      </c>
      <c r="Q3977" s="9" t="str">
        <f t="shared" si="124"/>
        <v>theater</v>
      </c>
      <c r="R3977" s="9" t="str">
        <f t="shared" si="125"/>
        <v>plays</v>
      </c>
    </row>
    <row r="3978" spans="1:18" ht="60" x14ac:dyDescent="0.25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8271</v>
      </c>
      <c r="O3978" s="6">
        <f>Table1[[#This Row],[pledged]]/Table1[[#This Row],[goal]]*100</f>
        <v>47.692307692307693</v>
      </c>
      <c r="P3978" s="8">
        <f>Table1[[#This Row],[pledged]]/Table1[[#This Row],[backers_count]]</f>
        <v>62</v>
      </c>
      <c r="Q3978" s="9" t="str">
        <f t="shared" si="124"/>
        <v>theater</v>
      </c>
      <c r="R3978" s="9" t="str">
        <f t="shared" si="125"/>
        <v>plays</v>
      </c>
    </row>
    <row r="3979" spans="1:18" ht="60" x14ac:dyDescent="0.25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8271</v>
      </c>
      <c r="O3979" s="6">
        <f>Table1[[#This Row],[pledged]]/Table1[[#This Row],[goal]]*100</f>
        <v>1.4500000000000002</v>
      </c>
      <c r="P3979" s="8">
        <f>Table1[[#This Row],[pledged]]/Table1[[#This Row],[backers_count]]</f>
        <v>217.5</v>
      </c>
      <c r="Q3979" s="9" t="str">
        <f t="shared" si="124"/>
        <v>theater</v>
      </c>
      <c r="R3979" s="9" t="str">
        <f t="shared" si="125"/>
        <v>plays</v>
      </c>
    </row>
    <row r="3980" spans="1:18" ht="60" x14ac:dyDescent="0.25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8271</v>
      </c>
      <c r="O3980" s="6">
        <f>Table1[[#This Row],[pledged]]/Table1[[#This Row],[goal]]*100</f>
        <v>10.7</v>
      </c>
      <c r="P3980" s="8">
        <f>Table1[[#This Row],[pledged]]/Table1[[#This Row],[backers_count]]</f>
        <v>26.75</v>
      </c>
      <c r="Q3980" s="9" t="str">
        <f t="shared" si="124"/>
        <v>theater</v>
      </c>
      <c r="R3980" s="9" t="str">
        <f t="shared" si="125"/>
        <v>plays</v>
      </c>
    </row>
    <row r="3981" spans="1:18" ht="60" x14ac:dyDescent="0.25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8271</v>
      </c>
      <c r="O3981" s="6">
        <f>Table1[[#This Row],[pledged]]/Table1[[#This Row],[goal]]*100</f>
        <v>1.8333333333333333</v>
      </c>
      <c r="P3981" s="8">
        <f>Table1[[#This Row],[pledged]]/Table1[[#This Row],[backers_count]]</f>
        <v>18.333333333333332</v>
      </c>
      <c r="Q3981" s="9" t="str">
        <f t="shared" si="124"/>
        <v>theater</v>
      </c>
      <c r="R3981" s="9" t="str">
        <f t="shared" si="125"/>
        <v>plays</v>
      </c>
    </row>
    <row r="3982" spans="1:18" ht="60" x14ac:dyDescent="0.25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8271</v>
      </c>
      <c r="O3982" s="6">
        <f>Table1[[#This Row],[pledged]]/Table1[[#This Row],[goal]]*100</f>
        <v>18</v>
      </c>
      <c r="P3982" s="8">
        <f>Table1[[#This Row],[pledged]]/Table1[[#This Row],[backers_count]]</f>
        <v>64.285714285714292</v>
      </c>
      <c r="Q3982" s="9" t="str">
        <f t="shared" si="124"/>
        <v>theater</v>
      </c>
      <c r="R3982" s="9" t="str">
        <f t="shared" si="125"/>
        <v>plays</v>
      </c>
    </row>
    <row r="3983" spans="1:18" ht="45" x14ac:dyDescent="0.25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8271</v>
      </c>
      <c r="O3983" s="6">
        <f>Table1[[#This Row],[pledged]]/Table1[[#This Row],[goal]]*100</f>
        <v>4.083333333333333</v>
      </c>
      <c r="P3983" s="8">
        <f>Table1[[#This Row],[pledged]]/Table1[[#This Row],[backers_count]]</f>
        <v>175</v>
      </c>
      <c r="Q3983" s="9" t="str">
        <f t="shared" si="124"/>
        <v>theater</v>
      </c>
      <c r="R3983" s="9" t="str">
        <f t="shared" si="125"/>
        <v>plays</v>
      </c>
    </row>
    <row r="3984" spans="1:18" ht="60" x14ac:dyDescent="0.25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8271</v>
      </c>
      <c r="O3984" s="6">
        <f>Table1[[#This Row],[pledged]]/Table1[[#This Row],[goal]]*100</f>
        <v>20</v>
      </c>
      <c r="P3984" s="8">
        <f>Table1[[#This Row],[pledged]]/Table1[[#This Row],[backers_count]]</f>
        <v>34</v>
      </c>
      <c r="Q3984" s="9" t="str">
        <f t="shared" si="124"/>
        <v>theater</v>
      </c>
      <c r="R3984" s="9" t="str">
        <f t="shared" si="125"/>
        <v>plays</v>
      </c>
    </row>
    <row r="3985" spans="1:18" ht="60" x14ac:dyDescent="0.25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8271</v>
      </c>
      <c r="O3985" s="6">
        <f>Table1[[#This Row],[pledged]]/Table1[[#This Row],[goal]]*100</f>
        <v>34.802513464991023</v>
      </c>
      <c r="P3985" s="8">
        <f>Table1[[#This Row],[pledged]]/Table1[[#This Row],[backers_count]]</f>
        <v>84.282608695652172</v>
      </c>
      <c r="Q3985" s="9" t="str">
        <f t="shared" si="124"/>
        <v>theater</v>
      </c>
      <c r="R3985" s="9" t="str">
        <f t="shared" si="125"/>
        <v>plays</v>
      </c>
    </row>
    <row r="3986" spans="1:18" ht="60" x14ac:dyDescent="0.25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8271</v>
      </c>
      <c r="O3986" s="6">
        <f>Table1[[#This Row],[pledged]]/Table1[[#This Row],[goal]]*100</f>
        <v>6.3333333333333339</v>
      </c>
      <c r="P3986" s="8">
        <f>Table1[[#This Row],[pledged]]/Table1[[#This Row],[backers_count]]</f>
        <v>9.5</v>
      </c>
      <c r="Q3986" s="9" t="str">
        <f t="shared" si="124"/>
        <v>theater</v>
      </c>
      <c r="R3986" s="9" t="str">
        <f t="shared" si="125"/>
        <v>plays</v>
      </c>
    </row>
    <row r="3987" spans="1:18" ht="60" x14ac:dyDescent="0.25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8271</v>
      </c>
      <c r="O3987" s="6">
        <f>Table1[[#This Row],[pledged]]/Table1[[#This Row],[goal]]*100</f>
        <v>32.049999999999997</v>
      </c>
      <c r="P3987" s="8">
        <f>Table1[[#This Row],[pledged]]/Table1[[#This Row],[backers_count]]</f>
        <v>33.736842105263158</v>
      </c>
      <c r="Q3987" s="9" t="str">
        <f t="shared" si="124"/>
        <v>theater</v>
      </c>
      <c r="R3987" s="9" t="str">
        <f t="shared" si="125"/>
        <v>plays</v>
      </c>
    </row>
    <row r="3988" spans="1:18" ht="60" x14ac:dyDescent="0.25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8271</v>
      </c>
      <c r="O3988" s="6">
        <f>Table1[[#This Row],[pledged]]/Table1[[#This Row],[goal]]*100</f>
        <v>9.76</v>
      </c>
      <c r="P3988" s="8">
        <f>Table1[[#This Row],[pledged]]/Table1[[#This Row],[backers_count]]</f>
        <v>37.53846153846154</v>
      </c>
      <c r="Q3988" s="9" t="str">
        <f t="shared" si="124"/>
        <v>theater</v>
      </c>
      <c r="R3988" s="9" t="str">
        <f t="shared" si="125"/>
        <v>plays</v>
      </c>
    </row>
    <row r="3989" spans="1:18" ht="45" x14ac:dyDescent="0.25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8271</v>
      </c>
      <c r="O3989" s="6">
        <f>Table1[[#This Row],[pledged]]/Table1[[#This Row],[goal]]*100</f>
        <v>37.75</v>
      </c>
      <c r="P3989" s="8">
        <f>Table1[[#This Row],[pledged]]/Table1[[#This Row],[backers_count]]</f>
        <v>11.615384615384615</v>
      </c>
      <c r="Q3989" s="9" t="str">
        <f t="shared" si="124"/>
        <v>theater</v>
      </c>
      <c r="R3989" s="9" t="str">
        <f t="shared" si="125"/>
        <v>plays</v>
      </c>
    </row>
    <row r="3990" spans="1:18" ht="30" x14ac:dyDescent="0.25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8271</v>
      </c>
      <c r="O3990" s="6">
        <f>Table1[[#This Row],[pledged]]/Table1[[#This Row],[goal]]*100</f>
        <v>2.1333333333333333</v>
      </c>
      <c r="P3990" s="8">
        <f>Table1[[#This Row],[pledged]]/Table1[[#This Row],[backers_count]]</f>
        <v>8</v>
      </c>
      <c r="Q3990" s="9" t="str">
        <f t="shared" si="124"/>
        <v>theater</v>
      </c>
      <c r="R3990" s="9" t="str">
        <f t="shared" si="125"/>
        <v>plays</v>
      </c>
    </row>
    <row r="3991" spans="1:18" ht="60" x14ac:dyDescent="0.25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8271</v>
      </c>
      <c r="O3991" s="6">
        <f>Table1[[#This Row],[pledged]]/Table1[[#This Row],[goal]]*100</f>
        <v>0</v>
      </c>
      <c r="P3991" s="8" t="e">
        <f>Table1[[#This Row],[pledged]]/Table1[[#This Row],[backers_count]]</f>
        <v>#DIV/0!</v>
      </c>
      <c r="Q3991" s="9" t="str">
        <f t="shared" si="124"/>
        <v>theater</v>
      </c>
      <c r="R3991" s="9" t="str">
        <f t="shared" si="125"/>
        <v>plays</v>
      </c>
    </row>
    <row r="3992" spans="1:18" ht="45" x14ac:dyDescent="0.25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8271</v>
      </c>
      <c r="O3992" s="6">
        <f>Table1[[#This Row],[pledged]]/Table1[[#This Row],[goal]]*100</f>
        <v>4.1818181818181817</v>
      </c>
      <c r="P3992" s="8">
        <f>Table1[[#This Row],[pledged]]/Table1[[#This Row],[backers_count]]</f>
        <v>23</v>
      </c>
      <c r="Q3992" s="9" t="str">
        <f t="shared" si="124"/>
        <v>theater</v>
      </c>
      <c r="R3992" s="9" t="str">
        <f t="shared" si="125"/>
        <v>plays</v>
      </c>
    </row>
    <row r="3993" spans="1:18" ht="30" x14ac:dyDescent="0.25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8271</v>
      </c>
      <c r="O3993" s="6">
        <f>Table1[[#This Row],[pledged]]/Table1[[#This Row],[goal]]*100</f>
        <v>20</v>
      </c>
      <c r="P3993" s="8">
        <f>Table1[[#This Row],[pledged]]/Table1[[#This Row],[backers_count]]</f>
        <v>100</v>
      </c>
      <c r="Q3993" s="9" t="str">
        <f t="shared" si="124"/>
        <v>theater</v>
      </c>
      <c r="R3993" s="9" t="str">
        <f t="shared" si="125"/>
        <v>plays</v>
      </c>
    </row>
    <row r="3994" spans="1:18" ht="45" x14ac:dyDescent="0.25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8271</v>
      </c>
      <c r="O3994" s="6">
        <f>Table1[[#This Row],[pledged]]/Table1[[#This Row],[goal]]*100</f>
        <v>5.41</v>
      </c>
      <c r="P3994" s="8">
        <f>Table1[[#This Row],[pledged]]/Table1[[#This Row],[backers_count]]</f>
        <v>60.111111111111114</v>
      </c>
      <c r="Q3994" s="9" t="str">
        <f t="shared" si="124"/>
        <v>theater</v>
      </c>
      <c r="R3994" s="9" t="str">
        <f t="shared" si="125"/>
        <v>plays</v>
      </c>
    </row>
    <row r="3995" spans="1:18" ht="45" x14ac:dyDescent="0.25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8271</v>
      </c>
      <c r="O3995" s="6">
        <f>Table1[[#This Row],[pledged]]/Table1[[#This Row],[goal]]*100</f>
        <v>6.0000000000000001E-3</v>
      </c>
      <c r="P3995" s="8">
        <f>Table1[[#This Row],[pledged]]/Table1[[#This Row],[backers_count]]</f>
        <v>3</v>
      </c>
      <c r="Q3995" s="9" t="str">
        <f t="shared" si="124"/>
        <v>theater</v>
      </c>
      <c r="R3995" s="9" t="str">
        <f t="shared" si="125"/>
        <v>plays</v>
      </c>
    </row>
    <row r="3996" spans="1:18" ht="45" x14ac:dyDescent="0.25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8271</v>
      </c>
      <c r="O3996" s="6">
        <f>Table1[[#This Row],[pledged]]/Table1[[#This Row],[goal]]*100</f>
        <v>0.25</v>
      </c>
      <c r="P3996" s="8">
        <f>Table1[[#This Row],[pledged]]/Table1[[#This Row],[backers_count]]</f>
        <v>5</v>
      </c>
      <c r="Q3996" s="9" t="str">
        <f t="shared" si="124"/>
        <v>theater</v>
      </c>
      <c r="R3996" s="9" t="str">
        <f t="shared" si="125"/>
        <v>plays</v>
      </c>
    </row>
    <row r="3997" spans="1:18" ht="60" x14ac:dyDescent="0.25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8271</v>
      </c>
      <c r="O3997" s="6">
        <f>Table1[[#This Row],[pledged]]/Table1[[#This Row],[goal]]*100</f>
        <v>35</v>
      </c>
      <c r="P3997" s="8">
        <f>Table1[[#This Row],[pledged]]/Table1[[#This Row],[backers_count]]</f>
        <v>17.5</v>
      </c>
      <c r="Q3997" s="9" t="str">
        <f t="shared" si="124"/>
        <v>theater</v>
      </c>
      <c r="R3997" s="9" t="str">
        <f t="shared" si="125"/>
        <v>plays</v>
      </c>
    </row>
    <row r="3998" spans="1:18" ht="45" x14ac:dyDescent="0.25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8271</v>
      </c>
      <c r="O3998" s="6">
        <f>Table1[[#This Row],[pledged]]/Table1[[#This Row],[goal]]*100</f>
        <v>16.566666666666666</v>
      </c>
      <c r="P3998" s="8">
        <f>Table1[[#This Row],[pledged]]/Table1[[#This Row],[backers_count]]</f>
        <v>29.235294117647058</v>
      </c>
      <c r="Q3998" s="9" t="str">
        <f t="shared" si="124"/>
        <v>theater</v>
      </c>
      <c r="R3998" s="9" t="str">
        <f t="shared" si="125"/>
        <v>plays</v>
      </c>
    </row>
    <row r="3999" spans="1:18" ht="60" x14ac:dyDescent="0.25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8271</v>
      </c>
      <c r="O3999" s="6">
        <f>Table1[[#This Row],[pledged]]/Table1[[#This Row],[goal]]*100</f>
        <v>0</v>
      </c>
      <c r="P3999" s="8" t="e">
        <f>Table1[[#This Row],[pledged]]/Table1[[#This Row],[backers_count]]</f>
        <v>#DIV/0!</v>
      </c>
      <c r="Q3999" s="9" t="str">
        <f t="shared" si="124"/>
        <v>theater</v>
      </c>
      <c r="R3999" s="9" t="str">
        <f t="shared" si="125"/>
        <v>plays</v>
      </c>
    </row>
    <row r="4000" spans="1:18" ht="45" x14ac:dyDescent="0.25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8271</v>
      </c>
      <c r="O4000" s="6">
        <f>Table1[[#This Row],[pledged]]/Table1[[#This Row],[goal]]*100</f>
        <v>57.199999999999996</v>
      </c>
      <c r="P4000" s="8">
        <f>Table1[[#This Row],[pledged]]/Table1[[#This Row],[backers_count]]</f>
        <v>59.583333333333336</v>
      </c>
      <c r="Q4000" s="9" t="str">
        <f t="shared" si="124"/>
        <v>theater</v>
      </c>
      <c r="R4000" s="9" t="str">
        <f t="shared" si="125"/>
        <v>plays</v>
      </c>
    </row>
    <row r="4001" spans="1:18" ht="45" x14ac:dyDescent="0.25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8271</v>
      </c>
      <c r="O4001" s="6">
        <f>Table1[[#This Row],[pledged]]/Table1[[#This Row],[goal]]*100</f>
        <v>16.514285714285716</v>
      </c>
      <c r="P4001" s="8">
        <f>Table1[[#This Row],[pledged]]/Table1[[#This Row],[backers_count]]</f>
        <v>82.571428571428569</v>
      </c>
      <c r="Q4001" s="9" t="str">
        <f t="shared" si="124"/>
        <v>theater</v>
      </c>
      <c r="R4001" s="9" t="str">
        <f t="shared" si="125"/>
        <v>plays</v>
      </c>
    </row>
    <row r="4002" spans="1:18" ht="30" x14ac:dyDescent="0.25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8271</v>
      </c>
      <c r="O4002" s="6">
        <f>Table1[[#This Row],[pledged]]/Table1[[#This Row],[goal]]*100</f>
        <v>0.125</v>
      </c>
      <c r="P4002" s="8">
        <f>Table1[[#This Row],[pledged]]/Table1[[#This Row],[backers_count]]</f>
        <v>10</v>
      </c>
      <c r="Q4002" s="9" t="str">
        <f t="shared" si="124"/>
        <v>theater</v>
      </c>
      <c r="R4002" s="9" t="str">
        <f t="shared" si="125"/>
        <v>plays</v>
      </c>
    </row>
    <row r="4003" spans="1:18" ht="60" x14ac:dyDescent="0.25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8271</v>
      </c>
      <c r="O4003" s="6">
        <f>Table1[[#This Row],[pledged]]/Table1[[#This Row],[goal]]*100</f>
        <v>37.75</v>
      </c>
      <c r="P4003" s="8">
        <f>Table1[[#This Row],[pledged]]/Table1[[#This Row],[backers_count]]</f>
        <v>32.357142857142854</v>
      </c>
      <c r="Q4003" s="9" t="str">
        <f t="shared" si="124"/>
        <v>theater</v>
      </c>
      <c r="R4003" s="9" t="str">
        <f t="shared" si="125"/>
        <v>plays</v>
      </c>
    </row>
    <row r="4004" spans="1:18" ht="60" x14ac:dyDescent="0.25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8271</v>
      </c>
      <c r="O4004" s="6">
        <f>Table1[[#This Row],[pledged]]/Table1[[#This Row],[goal]]*100</f>
        <v>1.8399999999999999</v>
      </c>
      <c r="P4004" s="8">
        <f>Table1[[#This Row],[pledged]]/Table1[[#This Row],[backers_count]]</f>
        <v>5.75</v>
      </c>
      <c r="Q4004" s="9" t="str">
        <f t="shared" si="124"/>
        <v>theater</v>
      </c>
      <c r="R4004" s="9" t="str">
        <f t="shared" si="125"/>
        <v>plays</v>
      </c>
    </row>
    <row r="4005" spans="1:18" ht="45" x14ac:dyDescent="0.25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8271</v>
      </c>
      <c r="O4005" s="6">
        <f>Table1[[#This Row],[pledged]]/Table1[[#This Row],[goal]]*100</f>
        <v>10.050000000000001</v>
      </c>
      <c r="P4005" s="8">
        <f>Table1[[#This Row],[pledged]]/Table1[[#This Row],[backers_count]]</f>
        <v>100.5</v>
      </c>
      <c r="Q4005" s="9" t="str">
        <f t="shared" si="124"/>
        <v>theater</v>
      </c>
      <c r="R4005" s="9" t="str">
        <f t="shared" si="125"/>
        <v>plays</v>
      </c>
    </row>
    <row r="4006" spans="1:18" x14ac:dyDescent="0.25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8271</v>
      </c>
      <c r="O4006" s="6">
        <f>Table1[[#This Row],[pledged]]/Table1[[#This Row],[goal]]*100</f>
        <v>0.2</v>
      </c>
      <c r="P4006" s="8">
        <f>Table1[[#This Row],[pledged]]/Table1[[#This Row],[backers_count]]</f>
        <v>1</v>
      </c>
      <c r="Q4006" s="9" t="str">
        <f t="shared" si="124"/>
        <v>theater</v>
      </c>
      <c r="R4006" s="9" t="str">
        <f t="shared" si="125"/>
        <v>plays</v>
      </c>
    </row>
    <row r="4007" spans="1:18" ht="45" x14ac:dyDescent="0.25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8271</v>
      </c>
      <c r="O4007" s="6">
        <f>Table1[[#This Row],[pledged]]/Table1[[#This Row],[goal]]*100</f>
        <v>1.3333333333333335</v>
      </c>
      <c r="P4007" s="8">
        <f>Table1[[#This Row],[pledged]]/Table1[[#This Row],[backers_count]]</f>
        <v>20</v>
      </c>
      <c r="Q4007" s="9" t="str">
        <f t="shared" si="124"/>
        <v>theater</v>
      </c>
      <c r="R4007" s="9" t="str">
        <f t="shared" si="125"/>
        <v>plays</v>
      </c>
    </row>
    <row r="4008" spans="1:18" ht="60" x14ac:dyDescent="0.25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8271</v>
      </c>
      <c r="O4008" s="6">
        <f>Table1[[#This Row],[pledged]]/Table1[[#This Row],[goal]]*100</f>
        <v>6.6666666666666671E-3</v>
      </c>
      <c r="P4008" s="8">
        <f>Table1[[#This Row],[pledged]]/Table1[[#This Row],[backers_count]]</f>
        <v>2</v>
      </c>
      <c r="Q4008" s="9" t="str">
        <f t="shared" si="124"/>
        <v>theater</v>
      </c>
      <c r="R4008" s="9" t="str">
        <f t="shared" si="125"/>
        <v>plays</v>
      </c>
    </row>
    <row r="4009" spans="1:18" ht="45" x14ac:dyDescent="0.25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8271</v>
      </c>
      <c r="O4009" s="6">
        <f>Table1[[#This Row],[pledged]]/Table1[[#This Row],[goal]]*100</f>
        <v>0.25</v>
      </c>
      <c r="P4009" s="8">
        <f>Table1[[#This Row],[pledged]]/Table1[[#This Row],[backers_count]]</f>
        <v>5</v>
      </c>
      <c r="Q4009" s="9" t="str">
        <f t="shared" si="124"/>
        <v>theater</v>
      </c>
      <c r="R4009" s="9" t="str">
        <f t="shared" si="125"/>
        <v>plays</v>
      </c>
    </row>
    <row r="4010" spans="1:18" ht="60" x14ac:dyDescent="0.25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8271</v>
      </c>
      <c r="O4010" s="6">
        <f>Table1[[#This Row],[pledged]]/Table1[[#This Row],[goal]]*100</f>
        <v>6</v>
      </c>
      <c r="P4010" s="8">
        <f>Table1[[#This Row],[pledged]]/Table1[[#This Row],[backers_count]]</f>
        <v>15</v>
      </c>
      <c r="Q4010" s="9" t="str">
        <f t="shared" si="124"/>
        <v>theater</v>
      </c>
      <c r="R4010" s="9" t="str">
        <f t="shared" si="125"/>
        <v>plays</v>
      </c>
    </row>
    <row r="4011" spans="1:18" ht="45" x14ac:dyDescent="0.25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8271</v>
      </c>
      <c r="O4011" s="6">
        <f>Table1[[#This Row],[pledged]]/Table1[[#This Row],[goal]]*100</f>
        <v>3.8860103626943006</v>
      </c>
      <c r="P4011" s="8">
        <f>Table1[[#This Row],[pledged]]/Table1[[#This Row],[backers_count]]</f>
        <v>25</v>
      </c>
      <c r="Q4011" s="9" t="str">
        <f t="shared" si="124"/>
        <v>theater</v>
      </c>
      <c r="R4011" s="9" t="str">
        <f t="shared" si="125"/>
        <v>plays</v>
      </c>
    </row>
    <row r="4012" spans="1:18" ht="45" x14ac:dyDescent="0.25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8271</v>
      </c>
      <c r="O4012" s="6">
        <f>Table1[[#This Row],[pledged]]/Table1[[#This Row],[goal]]*100</f>
        <v>24.194444444444443</v>
      </c>
      <c r="P4012" s="8">
        <f>Table1[[#This Row],[pledged]]/Table1[[#This Row],[backers_count]]</f>
        <v>45.842105263157897</v>
      </c>
      <c r="Q4012" s="9" t="str">
        <f t="shared" si="124"/>
        <v>theater</v>
      </c>
      <c r="R4012" s="9" t="str">
        <f t="shared" si="125"/>
        <v>plays</v>
      </c>
    </row>
    <row r="4013" spans="1:18" ht="60" x14ac:dyDescent="0.25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8271</v>
      </c>
      <c r="O4013" s="6">
        <f>Table1[[#This Row],[pledged]]/Table1[[#This Row],[goal]]*100</f>
        <v>7.6</v>
      </c>
      <c r="P4013" s="8">
        <f>Table1[[#This Row],[pledged]]/Table1[[#This Row],[backers_count]]</f>
        <v>4.75</v>
      </c>
      <c r="Q4013" s="9" t="str">
        <f t="shared" si="124"/>
        <v>theater</v>
      </c>
      <c r="R4013" s="9" t="str">
        <f t="shared" si="125"/>
        <v>plays</v>
      </c>
    </row>
    <row r="4014" spans="1:18" ht="60" x14ac:dyDescent="0.25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8271</v>
      </c>
      <c r="O4014" s="6">
        <f>Table1[[#This Row],[pledged]]/Table1[[#This Row],[goal]]*100</f>
        <v>0</v>
      </c>
      <c r="P4014" s="8" t="e">
        <f>Table1[[#This Row],[pledged]]/Table1[[#This Row],[backers_count]]</f>
        <v>#DIV/0!</v>
      </c>
      <c r="Q4014" s="9" t="str">
        <f t="shared" si="124"/>
        <v>theater</v>
      </c>
      <c r="R4014" s="9" t="str">
        <f t="shared" si="125"/>
        <v>plays</v>
      </c>
    </row>
    <row r="4015" spans="1:18" ht="60" x14ac:dyDescent="0.25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8271</v>
      </c>
      <c r="O4015" s="6">
        <f>Table1[[#This Row],[pledged]]/Table1[[#This Row],[goal]]*100</f>
        <v>1.3</v>
      </c>
      <c r="P4015" s="8">
        <f>Table1[[#This Row],[pledged]]/Table1[[#This Row],[backers_count]]</f>
        <v>13</v>
      </c>
      <c r="Q4015" s="9" t="str">
        <f t="shared" si="124"/>
        <v>theater</v>
      </c>
      <c r="R4015" s="9" t="str">
        <f t="shared" si="125"/>
        <v>plays</v>
      </c>
    </row>
    <row r="4016" spans="1:18" ht="60" x14ac:dyDescent="0.25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8271</v>
      </c>
      <c r="O4016" s="6">
        <f>Table1[[#This Row],[pledged]]/Table1[[#This Row],[goal]]*100</f>
        <v>0</v>
      </c>
      <c r="P4016" s="8" t="e">
        <f>Table1[[#This Row],[pledged]]/Table1[[#This Row],[backers_count]]</f>
        <v>#DIV/0!</v>
      </c>
      <c r="Q4016" s="9" t="str">
        <f t="shared" si="124"/>
        <v>theater</v>
      </c>
      <c r="R4016" s="9" t="str">
        <f t="shared" si="125"/>
        <v>plays</v>
      </c>
    </row>
    <row r="4017" spans="1:18" ht="60" x14ac:dyDescent="0.25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8271</v>
      </c>
      <c r="O4017" s="6">
        <f>Table1[[#This Row],[pledged]]/Table1[[#This Row],[goal]]*100</f>
        <v>1.4285714285714287E-2</v>
      </c>
      <c r="P4017" s="8">
        <f>Table1[[#This Row],[pledged]]/Table1[[#This Row],[backers_count]]</f>
        <v>1</v>
      </c>
      <c r="Q4017" s="9" t="str">
        <f t="shared" si="124"/>
        <v>theater</v>
      </c>
      <c r="R4017" s="9" t="str">
        <f t="shared" si="125"/>
        <v>plays</v>
      </c>
    </row>
    <row r="4018" spans="1:18" ht="60" x14ac:dyDescent="0.25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8271</v>
      </c>
      <c r="O4018" s="6">
        <f>Table1[[#This Row],[pledged]]/Table1[[#This Row],[goal]]*100</f>
        <v>14.000000000000002</v>
      </c>
      <c r="P4018" s="8">
        <f>Table1[[#This Row],[pledged]]/Table1[[#This Row],[backers_count]]</f>
        <v>10</v>
      </c>
      <c r="Q4018" s="9" t="str">
        <f t="shared" si="124"/>
        <v>theater</v>
      </c>
      <c r="R4018" s="9" t="str">
        <f t="shared" si="125"/>
        <v>plays</v>
      </c>
    </row>
    <row r="4019" spans="1:18" ht="60" x14ac:dyDescent="0.25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8271</v>
      </c>
      <c r="O4019" s="6">
        <f>Table1[[#This Row],[pledged]]/Table1[[#This Row],[goal]]*100</f>
        <v>1.05</v>
      </c>
      <c r="P4019" s="8">
        <f>Table1[[#This Row],[pledged]]/Table1[[#This Row],[backers_count]]</f>
        <v>52.5</v>
      </c>
      <c r="Q4019" s="9" t="str">
        <f t="shared" si="124"/>
        <v>theater</v>
      </c>
      <c r="R4019" s="9" t="str">
        <f t="shared" si="125"/>
        <v>plays</v>
      </c>
    </row>
    <row r="4020" spans="1:18" ht="30" x14ac:dyDescent="0.25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8271</v>
      </c>
      <c r="O4020" s="6">
        <f>Table1[[#This Row],[pledged]]/Table1[[#This Row],[goal]]*100</f>
        <v>8.6666666666666679</v>
      </c>
      <c r="P4020" s="8">
        <f>Table1[[#This Row],[pledged]]/Table1[[#This Row],[backers_count]]</f>
        <v>32.5</v>
      </c>
      <c r="Q4020" s="9" t="str">
        <f t="shared" si="124"/>
        <v>theater</v>
      </c>
      <c r="R4020" s="9" t="str">
        <f t="shared" si="125"/>
        <v>plays</v>
      </c>
    </row>
    <row r="4021" spans="1:18" ht="60" x14ac:dyDescent="0.25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8271</v>
      </c>
      <c r="O4021" s="6">
        <f>Table1[[#This Row],[pledged]]/Table1[[#This Row],[goal]]*100</f>
        <v>0.82857142857142851</v>
      </c>
      <c r="P4021" s="8">
        <f>Table1[[#This Row],[pledged]]/Table1[[#This Row],[backers_count]]</f>
        <v>7.25</v>
      </c>
      <c r="Q4021" s="9" t="str">
        <f t="shared" si="124"/>
        <v>theater</v>
      </c>
      <c r="R4021" s="9" t="str">
        <f t="shared" si="125"/>
        <v>plays</v>
      </c>
    </row>
    <row r="4022" spans="1:18" ht="60" x14ac:dyDescent="0.25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8271</v>
      </c>
      <c r="O4022" s="6">
        <f>Table1[[#This Row],[pledged]]/Table1[[#This Row],[goal]]*100</f>
        <v>16.666666666666664</v>
      </c>
      <c r="P4022" s="8">
        <f>Table1[[#This Row],[pledged]]/Table1[[#This Row],[backers_count]]</f>
        <v>33.333333333333336</v>
      </c>
      <c r="Q4022" s="9" t="str">
        <f t="shared" si="124"/>
        <v>theater</v>
      </c>
      <c r="R4022" s="9" t="str">
        <f t="shared" si="125"/>
        <v>plays</v>
      </c>
    </row>
    <row r="4023" spans="1:18" ht="45" x14ac:dyDescent="0.25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8271</v>
      </c>
      <c r="O4023" s="6">
        <f>Table1[[#This Row],[pledged]]/Table1[[#This Row],[goal]]*100</f>
        <v>0.83333333333333337</v>
      </c>
      <c r="P4023" s="8">
        <f>Table1[[#This Row],[pledged]]/Table1[[#This Row],[backers_count]]</f>
        <v>62.5</v>
      </c>
      <c r="Q4023" s="9" t="str">
        <f t="shared" si="124"/>
        <v>theater</v>
      </c>
      <c r="R4023" s="9" t="str">
        <f t="shared" si="125"/>
        <v>plays</v>
      </c>
    </row>
    <row r="4024" spans="1:18" ht="30" x14ac:dyDescent="0.25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8271</v>
      </c>
      <c r="O4024" s="6">
        <f>Table1[[#This Row],[pledged]]/Table1[[#This Row],[goal]]*100</f>
        <v>69.561111111111103</v>
      </c>
      <c r="P4024" s="8">
        <f>Table1[[#This Row],[pledged]]/Table1[[#This Row],[backers_count]]</f>
        <v>63.558375634517766</v>
      </c>
      <c r="Q4024" s="9" t="str">
        <f t="shared" si="124"/>
        <v>theater</v>
      </c>
      <c r="R4024" s="9" t="str">
        <f t="shared" si="125"/>
        <v>plays</v>
      </c>
    </row>
    <row r="4025" spans="1:18" ht="45" x14ac:dyDescent="0.25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8271</v>
      </c>
      <c r="O4025" s="6">
        <f>Table1[[#This Row],[pledged]]/Table1[[#This Row],[goal]]*100</f>
        <v>0</v>
      </c>
      <c r="P4025" s="8" t="e">
        <f>Table1[[#This Row],[pledged]]/Table1[[#This Row],[backers_count]]</f>
        <v>#DIV/0!</v>
      </c>
      <c r="Q4025" s="9" t="str">
        <f t="shared" si="124"/>
        <v>theater</v>
      </c>
      <c r="R4025" s="9" t="str">
        <f t="shared" si="125"/>
        <v>plays</v>
      </c>
    </row>
    <row r="4026" spans="1:18" ht="60" x14ac:dyDescent="0.25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8271</v>
      </c>
      <c r="O4026" s="6">
        <f>Table1[[#This Row],[pledged]]/Table1[[#This Row],[goal]]*100</f>
        <v>1.25</v>
      </c>
      <c r="P4026" s="8">
        <f>Table1[[#This Row],[pledged]]/Table1[[#This Row],[backers_count]]</f>
        <v>10</v>
      </c>
      <c r="Q4026" s="9" t="str">
        <f t="shared" si="124"/>
        <v>theater</v>
      </c>
      <c r="R4026" s="9" t="str">
        <f t="shared" si="125"/>
        <v>plays</v>
      </c>
    </row>
    <row r="4027" spans="1:18" ht="60" x14ac:dyDescent="0.25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8271</v>
      </c>
      <c r="O4027" s="6">
        <f>Table1[[#This Row],[pledged]]/Table1[[#This Row],[goal]]*100</f>
        <v>5</v>
      </c>
      <c r="P4027" s="8">
        <f>Table1[[#This Row],[pledged]]/Table1[[#This Row],[backers_count]]</f>
        <v>62.5</v>
      </c>
      <c r="Q4027" s="9" t="str">
        <f t="shared" si="124"/>
        <v>theater</v>
      </c>
      <c r="R4027" s="9" t="str">
        <f t="shared" si="125"/>
        <v>plays</v>
      </c>
    </row>
    <row r="4028" spans="1:18" ht="45" x14ac:dyDescent="0.25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8271</v>
      </c>
      <c r="O4028" s="6">
        <f>Table1[[#This Row],[pledged]]/Table1[[#This Row],[goal]]*100</f>
        <v>0</v>
      </c>
      <c r="P4028" s="8" t="e">
        <f>Table1[[#This Row],[pledged]]/Table1[[#This Row],[backers_count]]</f>
        <v>#DIV/0!</v>
      </c>
      <c r="Q4028" s="9" t="str">
        <f t="shared" si="124"/>
        <v>theater</v>
      </c>
      <c r="R4028" s="9" t="str">
        <f t="shared" si="125"/>
        <v>plays</v>
      </c>
    </row>
    <row r="4029" spans="1:18" ht="60" x14ac:dyDescent="0.25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8271</v>
      </c>
      <c r="O4029" s="6">
        <f>Table1[[#This Row],[pledged]]/Table1[[#This Row],[goal]]*100</f>
        <v>7.166666666666667</v>
      </c>
      <c r="P4029" s="8">
        <f>Table1[[#This Row],[pledged]]/Table1[[#This Row],[backers_count]]</f>
        <v>30.714285714285715</v>
      </c>
      <c r="Q4029" s="9" t="str">
        <f t="shared" si="124"/>
        <v>theater</v>
      </c>
      <c r="R4029" s="9" t="str">
        <f t="shared" si="125"/>
        <v>plays</v>
      </c>
    </row>
    <row r="4030" spans="1:18" ht="45" x14ac:dyDescent="0.25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8271</v>
      </c>
      <c r="O4030" s="6">
        <f>Table1[[#This Row],[pledged]]/Table1[[#This Row],[goal]]*100</f>
        <v>28.050000000000004</v>
      </c>
      <c r="P4030" s="8">
        <f>Table1[[#This Row],[pledged]]/Table1[[#This Row],[backers_count]]</f>
        <v>51</v>
      </c>
      <c r="Q4030" s="9" t="str">
        <f t="shared" si="124"/>
        <v>theater</v>
      </c>
      <c r="R4030" s="9" t="str">
        <f t="shared" si="125"/>
        <v>plays</v>
      </c>
    </row>
    <row r="4031" spans="1:18" ht="45" x14ac:dyDescent="0.25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8271</v>
      </c>
      <c r="O4031" s="6">
        <f>Table1[[#This Row],[pledged]]/Table1[[#This Row],[goal]]*100</f>
        <v>0</v>
      </c>
      <c r="P4031" s="8" t="e">
        <f>Table1[[#This Row],[pledged]]/Table1[[#This Row],[backers_count]]</f>
        <v>#DIV/0!</v>
      </c>
      <c r="Q4031" s="9" t="str">
        <f t="shared" si="124"/>
        <v>theater</v>
      </c>
      <c r="R4031" s="9" t="str">
        <f t="shared" si="125"/>
        <v>plays</v>
      </c>
    </row>
    <row r="4032" spans="1:18" ht="60" x14ac:dyDescent="0.25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8271</v>
      </c>
      <c r="O4032" s="6">
        <f>Table1[[#This Row],[pledged]]/Table1[[#This Row],[goal]]*100</f>
        <v>16</v>
      </c>
      <c r="P4032" s="8">
        <f>Table1[[#This Row],[pledged]]/Table1[[#This Row],[backers_count]]</f>
        <v>66.666666666666671</v>
      </c>
      <c r="Q4032" s="9" t="str">
        <f t="shared" si="124"/>
        <v>theater</v>
      </c>
      <c r="R4032" s="9" t="str">
        <f t="shared" si="125"/>
        <v>plays</v>
      </c>
    </row>
    <row r="4033" spans="1:18" ht="60" x14ac:dyDescent="0.25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8271</v>
      </c>
      <c r="O4033" s="6">
        <f>Table1[[#This Row],[pledged]]/Table1[[#This Row],[goal]]*100</f>
        <v>0</v>
      </c>
      <c r="P4033" s="8" t="e">
        <f>Table1[[#This Row],[pledged]]/Table1[[#This Row],[backers_count]]</f>
        <v>#DIV/0!</v>
      </c>
      <c r="Q4033" s="9" t="str">
        <f t="shared" si="124"/>
        <v>theater</v>
      </c>
      <c r="R4033" s="9" t="str">
        <f t="shared" si="125"/>
        <v>plays</v>
      </c>
    </row>
    <row r="4034" spans="1:18" ht="60" x14ac:dyDescent="0.25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8271</v>
      </c>
      <c r="O4034" s="6">
        <f>Table1[[#This Row],[pledged]]/Table1[[#This Row],[goal]]*100</f>
        <v>6.8287037037037033</v>
      </c>
      <c r="P4034" s="8">
        <f>Table1[[#This Row],[pledged]]/Table1[[#This Row],[backers_count]]</f>
        <v>59</v>
      </c>
      <c r="Q4034" s="9" t="str">
        <f t="shared" ref="Q4034:Q4097" si="126">LEFT($N4034,SEARCH("/",$N4034)-1)</f>
        <v>theater</v>
      </c>
      <c r="R4034" s="9" t="str">
        <f t="shared" ref="R4034:R4097" si="127">RIGHT(N4034,LEN(N4034)-SEARCH("/",N4034))</f>
        <v>plays</v>
      </c>
    </row>
    <row r="4035" spans="1:18" ht="45" x14ac:dyDescent="0.25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8271</v>
      </c>
      <c r="O4035" s="6">
        <f>Table1[[#This Row],[pledged]]/Table1[[#This Row],[goal]]*100</f>
        <v>25.698702928870294</v>
      </c>
      <c r="P4035" s="8">
        <f>Table1[[#This Row],[pledged]]/Table1[[#This Row],[backers_count]]</f>
        <v>65.340319148936175</v>
      </c>
      <c r="Q4035" s="9" t="str">
        <f t="shared" si="126"/>
        <v>theater</v>
      </c>
      <c r="R4035" s="9" t="str">
        <f t="shared" si="127"/>
        <v>plays</v>
      </c>
    </row>
    <row r="4036" spans="1:18" ht="60" x14ac:dyDescent="0.25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8271</v>
      </c>
      <c r="O4036" s="6">
        <f>Table1[[#This Row],[pledged]]/Table1[[#This Row],[goal]]*100</f>
        <v>1.4814814814814816</v>
      </c>
      <c r="P4036" s="8">
        <f>Table1[[#This Row],[pledged]]/Table1[[#This Row],[backers_count]]</f>
        <v>100</v>
      </c>
      <c r="Q4036" s="9" t="str">
        <f t="shared" si="126"/>
        <v>theater</v>
      </c>
      <c r="R4036" s="9" t="str">
        <f t="shared" si="127"/>
        <v>plays</v>
      </c>
    </row>
    <row r="4037" spans="1:18" ht="30" x14ac:dyDescent="0.25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8271</v>
      </c>
      <c r="O4037" s="6">
        <f>Table1[[#This Row],[pledged]]/Table1[[#This Row],[goal]]*100</f>
        <v>36.85</v>
      </c>
      <c r="P4037" s="8">
        <f>Table1[[#This Row],[pledged]]/Table1[[#This Row],[backers_count]]</f>
        <v>147.4</v>
      </c>
      <c r="Q4037" s="9" t="str">
        <f t="shared" si="126"/>
        <v>theater</v>
      </c>
      <c r="R4037" s="9" t="str">
        <f t="shared" si="127"/>
        <v>plays</v>
      </c>
    </row>
    <row r="4038" spans="1:18" ht="45" x14ac:dyDescent="0.25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8271</v>
      </c>
      <c r="O4038" s="6">
        <f>Table1[[#This Row],[pledged]]/Table1[[#This Row],[goal]]*100</f>
        <v>47.05</v>
      </c>
      <c r="P4038" s="8">
        <f>Table1[[#This Row],[pledged]]/Table1[[#This Row],[backers_count]]</f>
        <v>166.05882352941177</v>
      </c>
      <c r="Q4038" s="9" t="str">
        <f t="shared" si="126"/>
        <v>theater</v>
      </c>
      <c r="R4038" s="9" t="str">
        <f t="shared" si="127"/>
        <v>plays</v>
      </c>
    </row>
    <row r="4039" spans="1:18" ht="60" x14ac:dyDescent="0.25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8271</v>
      </c>
      <c r="O4039" s="6">
        <f>Table1[[#This Row],[pledged]]/Table1[[#This Row],[goal]]*100</f>
        <v>11.428571428571429</v>
      </c>
      <c r="P4039" s="8">
        <f>Table1[[#This Row],[pledged]]/Table1[[#This Row],[backers_count]]</f>
        <v>40</v>
      </c>
      <c r="Q4039" s="9" t="str">
        <f t="shared" si="126"/>
        <v>theater</v>
      </c>
      <c r="R4039" s="9" t="str">
        <f t="shared" si="127"/>
        <v>plays</v>
      </c>
    </row>
    <row r="4040" spans="1:18" ht="45" x14ac:dyDescent="0.25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8271</v>
      </c>
      <c r="O4040" s="6">
        <f>Table1[[#This Row],[pledged]]/Table1[[#This Row],[goal]]*100</f>
        <v>12.04</v>
      </c>
      <c r="P4040" s="8">
        <f>Table1[[#This Row],[pledged]]/Table1[[#This Row],[backers_count]]</f>
        <v>75.25</v>
      </c>
      <c r="Q4040" s="9" t="str">
        <f t="shared" si="126"/>
        <v>theater</v>
      </c>
      <c r="R4040" s="9" t="str">
        <f t="shared" si="127"/>
        <v>plays</v>
      </c>
    </row>
    <row r="4041" spans="1:18" ht="45" x14ac:dyDescent="0.25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8271</v>
      </c>
      <c r="O4041" s="6">
        <f>Table1[[#This Row],[pledged]]/Table1[[#This Row],[goal]]*100</f>
        <v>60</v>
      </c>
      <c r="P4041" s="8">
        <f>Table1[[#This Row],[pledged]]/Table1[[#This Row],[backers_count]]</f>
        <v>60</v>
      </c>
      <c r="Q4041" s="9" t="str">
        <f t="shared" si="126"/>
        <v>theater</v>
      </c>
      <c r="R4041" s="9" t="str">
        <f t="shared" si="127"/>
        <v>plays</v>
      </c>
    </row>
    <row r="4042" spans="1:18" ht="45" x14ac:dyDescent="0.25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8271</v>
      </c>
      <c r="O4042" s="6">
        <f>Table1[[#This Row],[pledged]]/Table1[[#This Row],[goal]]*100</f>
        <v>31.25</v>
      </c>
      <c r="P4042" s="8">
        <f>Table1[[#This Row],[pledged]]/Table1[[#This Row],[backers_count]]</f>
        <v>1250</v>
      </c>
      <c r="Q4042" s="9" t="str">
        <f t="shared" si="126"/>
        <v>theater</v>
      </c>
      <c r="R4042" s="9" t="str">
        <f t="shared" si="127"/>
        <v>plays</v>
      </c>
    </row>
    <row r="4043" spans="1:18" ht="45" x14ac:dyDescent="0.25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8271</v>
      </c>
      <c r="O4043" s="6">
        <f>Table1[[#This Row],[pledged]]/Table1[[#This Row],[goal]]*100</f>
        <v>0.42</v>
      </c>
      <c r="P4043" s="8">
        <f>Table1[[#This Row],[pledged]]/Table1[[#This Row],[backers_count]]</f>
        <v>10.5</v>
      </c>
      <c r="Q4043" s="9" t="str">
        <f t="shared" si="126"/>
        <v>theater</v>
      </c>
      <c r="R4043" s="9" t="str">
        <f t="shared" si="127"/>
        <v>plays</v>
      </c>
    </row>
    <row r="4044" spans="1:18" ht="60" x14ac:dyDescent="0.25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8271</v>
      </c>
      <c r="O4044" s="6">
        <f>Table1[[#This Row],[pledged]]/Table1[[#This Row],[goal]]*100</f>
        <v>0.21</v>
      </c>
      <c r="P4044" s="8">
        <f>Table1[[#This Row],[pledged]]/Table1[[#This Row],[backers_count]]</f>
        <v>7</v>
      </c>
      <c r="Q4044" s="9" t="str">
        <f t="shared" si="126"/>
        <v>theater</v>
      </c>
      <c r="R4044" s="9" t="str">
        <f t="shared" si="127"/>
        <v>plays</v>
      </c>
    </row>
    <row r="4045" spans="1:18" ht="45" x14ac:dyDescent="0.25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8271</v>
      </c>
      <c r="O4045" s="6">
        <f>Table1[[#This Row],[pledged]]/Table1[[#This Row],[goal]]*100</f>
        <v>0</v>
      </c>
      <c r="P4045" s="8" t="e">
        <f>Table1[[#This Row],[pledged]]/Table1[[#This Row],[backers_count]]</f>
        <v>#DIV/0!</v>
      </c>
      <c r="Q4045" s="9" t="str">
        <f t="shared" si="126"/>
        <v>theater</v>
      </c>
      <c r="R4045" s="9" t="str">
        <f t="shared" si="127"/>
        <v>plays</v>
      </c>
    </row>
    <row r="4046" spans="1:18" ht="60" x14ac:dyDescent="0.25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8271</v>
      </c>
      <c r="O4046" s="6">
        <f>Table1[[#This Row],[pledged]]/Table1[[#This Row],[goal]]*100</f>
        <v>37.5</v>
      </c>
      <c r="P4046" s="8">
        <f>Table1[[#This Row],[pledged]]/Table1[[#This Row],[backers_count]]</f>
        <v>56.25</v>
      </c>
      <c r="Q4046" s="9" t="str">
        <f t="shared" si="126"/>
        <v>theater</v>
      </c>
      <c r="R4046" s="9" t="str">
        <f t="shared" si="127"/>
        <v>plays</v>
      </c>
    </row>
    <row r="4047" spans="1:18" ht="60" x14ac:dyDescent="0.25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8271</v>
      </c>
      <c r="O4047" s="6">
        <f>Table1[[#This Row],[pledged]]/Table1[[#This Row],[goal]]*100</f>
        <v>0.02</v>
      </c>
      <c r="P4047" s="8">
        <f>Table1[[#This Row],[pledged]]/Table1[[#This Row],[backers_count]]</f>
        <v>1</v>
      </c>
      <c r="Q4047" s="9" t="str">
        <f t="shared" si="126"/>
        <v>theater</v>
      </c>
      <c r="R4047" s="9" t="str">
        <f t="shared" si="127"/>
        <v>plays</v>
      </c>
    </row>
    <row r="4048" spans="1:18" ht="60" x14ac:dyDescent="0.25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8271</v>
      </c>
      <c r="O4048" s="6">
        <f>Table1[[#This Row],[pledged]]/Table1[[#This Row],[goal]]*100</f>
        <v>8.2142857142857135</v>
      </c>
      <c r="P4048" s="8">
        <f>Table1[[#This Row],[pledged]]/Table1[[#This Row],[backers_count]]</f>
        <v>38.333333333333336</v>
      </c>
      <c r="Q4048" s="9" t="str">
        <f t="shared" si="126"/>
        <v>theater</v>
      </c>
      <c r="R4048" s="9" t="str">
        <f t="shared" si="127"/>
        <v>plays</v>
      </c>
    </row>
    <row r="4049" spans="1:18" ht="45" x14ac:dyDescent="0.25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8271</v>
      </c>
      <c r="O4049" s="6">
        <f>Table1[[#This Row],[pledged]]/Table1[[#This Row],[goal]]*100</f>
        <v>2.1999999999999997</v>
      </c>
      <c r="P4049" s="8">
        <f>Table1[[#This Row],[pledged]]/Table1[[#This Row],[backers_count]]</f>
        <v>27.5</v>
      </c>
      <c r="Q4049" s="9" t="str">
        <f t="shared" si="126"/>
        <v>theater</v>
      </c>
      <c r="R4049" s="9" t="str">
        <f t="shared" si="127"/>
        <v>plays</v>
      </c>
    </row>
    <row r="4050" spans="1:18" ht="60" x14ac:dyDescent="0.25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8271</v>
      </c>
      <c r="O4050" s="6">
        <f>Table1[[#This Row],[pledged]]/Table1[[#This Row],[goal]]*100</f>
        <v>17.652941176470588</v>
      </c>
      <c r="P4050" s="8">
        <f>Table1[[#This Row],[pledged]]/Table1[[#This Row],[backers_count]]</f>
        <v>32.978021978021978</v>
      </c>
      <c r="Q4050" s="9" t="str">
        <f t="shared" si="126"/>
        <v>theater</v>
      </c>
      <c r="R4050" s="9" t="str">
        <f t="shared" si="127"/>
        <v>plays</v>
      </c>
    </row>
    <row r="4051" spans="1:18" ht="60" x14ac:dyDescent="0.25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8271</v>
      </c>
      <c r="O4051" s="6">
        <f>Table1[[#This Row],[pledged]]/Table1[[#This Row],[goal]]*100</f>
        <v>0.08</v>
      </c>
      <c r="P4051" s="8">
        <f>Table1[[#This Row],[pledged]]/Table1[[#This Row],[backers_count]]</f>
        <v>16</v>
      </c>
      <c r="Q4051" s="9" t="str">
        <f t="shared" si="126"/>
        <v>theater</v>
      </c>
      <c r="R4051" s="9" t="str">
        <f t="shared" si="127"/>
        <v>plays</v>
      </c>
    </row>
    <row r="4052" spans="1:18" ht="60" x14ac:dyDescent="0.25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8271</v>
      </c>
      <c r="O4052" s="6">
        <f>Table1[[#This Row],[pledged]]/Table1[[#This Row],[goal]]*100</f>
        <v>6.6666666666666666E-2</v>
      </c>
      <c r="P4052" s="8">
        <f>Table1[[#This Row],[pledged]]/Table1[[#This Row],[backers_count]]</f>
        <v>1</v>
      </c>
      <c r="Q4052" s="9" t="str">
        <f t="shared" si="126"/>
        <v>theater</v>
      </c>
      <c r="R4052" s="9" t="str">
        <f t="shared" si="127"/>
        <v>plays</v>
      </c>
    </row>
    <row r="4053" spans="1:18" ht="45" x14ac:dyDescent="0.25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8271</v>
      </c>
      <c r="O4053" s="6">
        <f>Table1[[#This Row],[pledged]]/Table1[[#This Row],[goal]]*100</f>
        <v>0</v>
      </c>
      <c r="P4053" s="8" t="e">
        <f>Table1[[#This Row],[pledged]]/Table1[[#This Row],[backers_count]]</f>
        <v>#DIV/0!</v>
      </c>
      <c r="Q4053" s="9" t="str">
        <f t="shared" si="126"/>
        <v>theater</v>
      </c>
      <c r="R4053" s="9" t="str">
        <f t="shared" si="127"/>
        <v>plays</v>
      </c>
    </row>
    <row r="4054" spans="1:18" ht="60" x14ac:dyDescent="0.25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8271</v>
      </c>
      <c r="O4054" s="6">
        <f>Table1[[#This Row],[pledged]]/Table1[[#This Row],[goal]]*100</f>
        <v>37.533333333333339</v>
      </c>
      <c r="P4054" s="8">
        <f>Table1[[#This Row],[pledged]]/Table1[[#This Row],[backers_count]]</f>
        <v>86.615384615384613</v>
      </c>
      <c r="Q4054" s="9" t="str">
        <f t="shared" si="126"/>
        <v>theater</v>
      </c>
      <c r="R4054" s="9" t="str">
        <f t="shared" si="127"/>
        <v>plays</v>
      </c>
    </row>
    <row r="4055" spans="1:18" ht="60" x14ac:dyDescent="0.25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8271</v>
      </c>
      <c r="O4055" s="6">
        <f>Table1[[#This Row],[pledged]]/Table1[[#This Row],[goal]]*100</f>
        <v>22</v>
      </c>
      <c r="P4055" s="8">
        <f>Table1[[#This Row],[pledged]]/Table1[[#This Row],[backers_count]]</f>
        <v>55</v>
      </c>
      <c r="Q4055" s="9" t="str">
        <f t="shared" si="126"/>
        <v>theater</v>
      </c>
      <c r="R4055" s="9" t="str">
        <f t="shared" si="127"/>
        <v>plays</v>
      </c>
    </row>
    <row r="4056" spans="1:18" ht="45" x14ac:dyDescent="0.25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8271</v>
      </c>
      <c r="O4056" s="6">
        <f>Table1[[#This Row],[pledged]]/Table1[[#This Row],[goal]]*100</f>
        <v>0</v>
      </c>
      <c r="P4056" s="8" t="e">
        <f>Table1[[#This Row],[pledged]]/Table1[[#This Row],[backers_count]]</f>
        <v>#DIV/0!</v>
      </c>
      <c r="Q4056" s="9" t="str">
        <f t="shared" si="126"/>
        <v>theater</v>
      </c>
      <c r="R4056" s="9" t="str">
        <f t="shared" si="127"/>
        <v>plays</v>
      </c>
    </row>
    <row r="4057" spans="1:18" ht="60" x14ac:dyDescent="0.25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8271</v>
      </c>
      <c r="O4057" s="6">
        <f>Table1[[#This Row],[pledged]]/Table1[[#This Row],[goal]]*100</f>
        <v>17.62</v>
      </c>
      <c r="P4057" s="8">
        <f>Table1[[#This Row],[pledged]]/Table1[[#This Row],[backers_count]]</f>
        <v>41.952380952380949</v>
      </c>
      <c r="Q4057" s="9" t="str">
        <f t="shared" si="126"/>
        <v>theater</v>
      </c>
      <c r="R4057" s="9" t="str">
        <f t="shared" si="127"/>
        <v>plays</v>
      </c>
    </row>
    <row r="4058" spans="1:18" ht="60" x14ac:dyDescent="0.25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8271</v>
      </c>
      <c r="O4058" s="6">
        <f>Table1[[#This Row],[pledged]]/Table1[[#This Row],[goal]]*100</f>
        <v>53</v>
      </c>
      <c r="P4058" s="8">
        <f>Table1[[#This Row],[pledged]]/Table1[[#This Row],[backers_count]]</f>
        <v>88.333333333333329</v>
      </c>
      <c r="Q4058" s="9" t="str">
        <f t="shared" si="126"/>
        <v>theater</v>
      </c>
      <c r="R4058" s="9" t="str">
        <f t="shared" si="127"/>
        <v>plays</v>
      </c>
    </row>
    <row r="4059" spans="1:18" ht="60" x14ac:dyDescent="0.25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8271</v>
      </c>
      <c r="O4059" s="6">
        <f>Table1[[#This Row],[pledged]]/Table1[[#This Row],[goal]]*100</f>
        <v>22.142857142857142</v>
      </c>
      <c r="P4059" s="8">
        <f>Table1[[#This Row],[pledged]]/Table1[[#This Row],[backers_count]]</f>
        <v>129.16666666666666</v>
      </c>
      <c r="Q4059" s="9" t="str">
        <f t="shared" si="126"/>
        <v>theater</v>
      </c>
      <c r="R4059" s="9" t="str">
        <f t="shared" si="127"/>
        <v>plays</v>
      </c>
    </row>
    <row r="4060" spans="1:18" ht="45" x14ac:dyDescent="0.25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8271</v>
      </c>
      <c r="O4060" s="6">
        <f>Table1[[#This Row],[pledged]]/Table1[[#This Row],[goal]]*100</f>
        <v>2.5333333333333332</v>
      </c>
      <c r="P4060" s="8">
        <f>Table1[[#This Row],[pledged]]/Table1[[#This Row],[backers_count]]</f>
        <v>23.75</v>
      </c>
      <c r="Q4060" s="9" t="str">
        <f t="shared" si="126"/>
        <v>theater</v>
      </c>
      <c r="R4060" s="9" t="str">
        <f t="shared" si="127"/>
        <v>plays</v>
      </c>
    </row>
    <row r="4061" spans="1:18" ht="45" x14ac:dyDescent="0.25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8271</v>
      </c>
      <c r="O4061" s="6">
        <f>Table1[[#This Row],[pledged]]/Table1[[#This Row],[goal]]*100</f>
        <v>2.5</v>
      </c>
      <c r="P4061" s="8">
        <f>Table1[[#This Row],[pledged]]/Table1[[#This Row],[backers_count]]</f>
        <v>35.714285714285715</v>
      </c>
      <c r="Q4061" s="9" t="str">
        <f t="shared" si="126"/>
        <v>theater</v>
      </c>
      <c r="R4061" s="9" t="str">
        <f t="shared" si="127"/>
        <v>plays</v>
      </c>
    </row>
    <row r="4062" spans="1:18" ht="60" x14ac:dyDescent="0.25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8271</v>
      </c>
      <c r="O4062" s="6">
        <f>Table1[[#This Row],[pledged]]/Table1[[#This Row],[goal]]*100</f>
        <v>2.85</v>
      </c>
      <c r="P4062" s="8">
        <f>Table1[[#This Row],[pledged]]/Table1[[#This Row],[backers_count]]</f>
        <v>57</v>
      </c>
      <c r="Q4062" s="9" t="str">
        <f t="shared" si="126"/>
        <v>theater</v>
      </c>
      <c r="R4062" s="9" t="str">
        <f t="shared" si="127"/>
        <v>plays</v>
      </c>
    </row>
    <row r="4063" spans="1:18" ht="45" x14ac:dyDescent="0.25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8271</v>
      </c>
      <c r="O4063" s="6">
        <f>Table1[[#This Row],[pledged]]/Table1[[#This Row],[goal]]*100</f>
        <v>0</v>
      </c>
      <c r="P4063" s="8" t="e">
        <f>Table1[[#This Row],[pledged]]/Table1[[#This Row],[backers_count]]</f>
        <v>#DIV/0!</v>
      </c>
      <c r="Q4063" s="9" t="str">
        <f t="shared" si="126"/>
        <v>theater</v>
      </c>
      <c r="R4063" s="9" t="str">
        <f t="shared" si="127"/>
        <v>plays</v>
      </c>
    </row>
    <row r="4064" spans="1:18" ht="60" x14ac:dyDescent="0.25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8271</v>
      </c>
      <c r="O4064" s="6">
        <f>Table1[[#This Row],[pledged]]/Table1[[#This Row],[goal]]*100</f>
        <v>2.4500000000000002</v>
      </c>
      <c r="P4064" s="8">
        <f>Table1[[#This Row],[pledged]]/Table1[[#This Row],[backers_count]]</f>
        <v>163.33333333333334</v>
      </c>
      <c r="Q4064" s="9" t="str">
        <f t="shared" si="126"/>
        <v>theater</v>
      </c>
      <c r="R4064" s="9" t="str">
        <f t="shared" si="127"/>
        <v>plays</v>
      </c>
    </row>
    <row r="4065" spans="1:18" ht="60" x14ac:dyDescent="0.25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8271</v>
      </c>
      <c r="O4065" s="6">
        <f>Table1[[#This Row],[pledged]]/Table1[[#This Row],[goal]]*100</f>
        <v>1.4210526315789473</v>
      </c>
      <c r="P4065" s="8">
        <f>Table1[[#This Row],[pledged]]/Table1[[#This Row],[backers_count]]</f>
        <v>15</v>
      </c>
      <c r="Q4065" s="9" t="str">
        <f t="shared" si="126"/>
        <v>theater</v>
      </c>
      <c r="R4065" s="9" t="str">
        <f t="shared" si="127"/>
        <v>plays</v>
      </c>
    </row>
    <row r="4066" spans="1:18" ht="60" x14ac:dyDescent="0.25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8271</v>
      </c>
      <c r="O4066" s="6">
        <f>Table1[[#This Row],[pledged]]/Table1[[#This Row],[goal]]*100</f>
        <v>19.25</v>
      </c>
      <c r="P4066" s="8">
        <f>Table1[[#This Row],[pledged]]/Table1[[#This Row],[backers_count]]</f>
        <v>64.166666666666671</v>
      </c>
      <c r="Q4066" s="9" t="str">
        <f t="shared" si="126"/>
        <v>theater</v>
      </c>
      <c r="R4066" s="9" t="str">
        <f t="shared" si="127"/>
        <v>plays</v>
      </c>
    </row>
    <row r="4067" spans="1:18" ht="45" x14ac:dyDescent="0.25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8271</v>
      </c>
      <c r="O4067" s="6">
        <f>Table1[[#This Row],[pledged]]/Table1[[#This Row],[goal]]*100</f>
        <v>0.67500000000000004</v>
      </c>
      <c r="P4067" s="8">
        <f>Table1[[#This Row],[pledged]]/Table1[[#This Row],[backers_count]]</f>
        <v>6.75</v>
      </c>
      <c r="Q4067" s="9" t="str">
        <f t="shared" si="126"/>
        <v>theater</v>
      </c>
      <c r="R4067" s="9" t="str">
        <f t="shared" si="127"/>
        <v>plays</v>
      </c>
    </row>
    <row r="4068" spans="1:18" ht="60" x14ac:dyDescent="0.25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8271</v>
      </c>
      <c r="O4068" s="6">
        <f>Table1[[#This Row],[pledged]]/Table1[[#This Row],[goal]]*100</f>
        <v>0.16666666666666669</v>
      </c>
      <c r="P4068" s="8">
        <f>Table1[[#This Row],[pledged]]/Table1[[#This Row],[backers_count]]</f>
        <v>25</v>
      </c>
      <c r="Q4068" s="9" t="str">
        <f t="shared" si="126"/>
        <v>theater</v>
      </c>
      <c r="R4068" s="9" t="str">
        <f t="shared" si="127"/>
        <v>plays</v>
      </c>
    </row>
    <row r="4069" spans="1:18" ht="60" x14ac:dyDescent="0.25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8271</v>
      </c>
      <c r="O4069" s="6">
        <f>Table1[[#This Row],[pledged]]/Table1[[#This Row],[goal]]*100</f>
        <v>60.9</v>
      </c>
      <c r="P4069" s="8">
        <f>Table1[[#This Row],[pledged]]/Table1[[#This Row],[backers_count]]</f>
        <v>179.11764705882354</v>
      </c>
      <c r="Q4069" s="9" t="str">
        <f t="shared" si="126"/>
        <v>theater</v>
      </c>
      <c r="R4069" s="9" t="str">
        <f t="shared" si="127"/>
        <v>plays</v>
      </c>
    </row>
    <row r="4070" spans="1:18" ht="45" x14ac:dyDescent="0.25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8271</v>
      </c>
      <c r="O4070" s="6">
        <f>Table1[[#This Row],[pledged]]/Table1[[#This Row],[goal]]*100</f>
        <v>1</v>
      </c>
      <c r="P4070" s="8">
        <f>Table1[[#This Row],[pledged]]/Table1[[#This Row],[backers_count]]</f>
        <v>34.950000000000003</v>
      </c>
      <c r="Q4070" s="9" t="str">
        <f t="shared" si="126"/>
        <v>theater</v>
      </c>
      <c r="R4070" s="9" t="str">
        <f t="shared" si="127"/>
        <v>plays</v>
      </c>
    </row>
    <row r="4071" spans="1:18" ht="45" x14ac:dyDescent="0.25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8271</v>
      </c>
      <c r="O4071" s="6">
        <f>Table1[[#This Row],[pledged]]/Table1[[#This Row],[goal]]*100</f>
        <v>34.4</v>
      </c>
      <c r="P4071" s="8">
        <f>Table1[[#This Row],[pledged]]/Table1[[#This Row],[backers_count]]</f>
        <v>33.07692307692308</v>
      </c>
      <c r="Q4071" s="9" t="str">
        <f t="shared" si="126"/>
        <v>theater</v>
      </c>
      <c r="R4071" s="9" t="str">
        <f t="shared" si="127"/>
        <v>plays</v>
      </c>
    </row>
    <row r="4072" spans="1:18" ht="45" x14ac:dyDescent="0.25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8271</v>
      </c>
      <c r="O4072" s="6">
        <f>Table1[[#This Row],[pledged]]/Table1[[#This Row],[goal]]*100</f>
        <v>16.5</v>
      </c>
      <c r="P4072" s="8">
        <f>Table1[[#This Row],[pledged]]/Table1[[#This Row],[backers_count]]</f>
        <v>27.5</v>
      </c>
      <c r="Q4072" s="9" t="str">
        <f t="shared" si="126"/>
        <v>theater</v>
      </c>
      <c r="R4072" s="9" t="str">
        <f t="shared" si="127"/>
        <v>plays</v>
      </c>
    </row>
    <row r="4073" spans="1:18" ht="60" x14ac:dyDescent="0.25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8271</v>
      </c>
      <c r="O4073" s="6">
        <f>Table1[[#This Row],[pledged]]/Table1[[#This Row],[goal]]*100</f>
        <v>0</v>
      </c>
      <c r="P4073" s="8" t="e">
        <f>Table1[[#This Row],[pledged]]/Table1[[#This Row],[backers_count]]</f>
        <v>#DIV/0!</v>
      </c>
      <c r="Q4073" s="9" t="str">
        <f t="shared" si="126"/>
        <v>theater</v>
      </c>
      <c r="R4073" s="9" t="str">
        <f t="shared" si="127"/>
        <v>plays</v>
      </c>
    </row>
    <row r="4074" spans="1:18" ht="60" x14ac:dyDescent="0.25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8271</v>
      </c>
      <c r="O4074" s="6">
        <f>Table1[[#This Row],[pledged]]/Table1[[#This Row],[goal]]*100</f>
        <v>0.4</v>
      </c>
      <c r="P4074" s="8">
        <f>Table1[[#This Row],[pledged]]/Table1[[#This Row],[backers_count]]</f>
        <v>2</v>
      </c>
      <c r="Q4074" s="9" t="str">
        <f t="shared" si="126"/>
        <v>theater</v>
      </c>
      <c r="R4074" s="9" t="str">
        <f t="shared" si="127"/>
        <v>plays</v>
      </c>
    </row>
    <row r="4075" spans="1:18" ht="45" x14ac:dyDescent="0.25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8271</v>
      </c>
      <c r="O4075" s="6">
        <f>Table1[[#This Row],[pledged]]/Table1[[#This Row],[goal]]*100</f>
        <v>1.0571428571428572</v>
      </c>
      <c r="P4075" s="8">
        <f>Table1[[#This Row],[pledged]]/Table1[[#This Row],[backers_count]]</f>
        <v>18.5</v>
      </c>
      <c r="Q4075" s="9" t="str">
        <f t="shared" si="126"/>
        <v>theater</v>
      </c>
      <c r="R4075" s="9" t="str">
        <f t="shared" si="127"/>
        <v>plays</v>
      </c>
    </row>
    <row r="4076" spans="1:18" ht="60" x14ac:dyDescent="0.25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8271</v>
      </c>
      <c r="O4076" s="6">
        <f>Table1[[#This Row],[pledged]]/Table1[[#This Row],[goal]]*100</f>
        <v>26.727272727272727</v>
      </c>
      <c r="P4076" s="8">
        <f>Table1[[#This Row],[pledged]]/Table1[[#This Row],[backers_count]]</f>
        <v>35</v>
      </c>
      <c r="Q4076" s="9" t="str">
        <f t="shared" si="126"/>
        <v>theater</v>
      </c>
      <c r="R4076" s="9" t="str">
        <f t="shared" si="127"/>
        <v>plays</v>
      </c>
    </row>
    <row r="4077" spans="1:18" ht="60" x14ac:dyDescent="0.25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8271</v>
      </c>
      <c r="O4077" s="6">
        <f>Table1[[#This Row],[pledged]]/Table1[[#This Row],[goal]]*100</f>
        <v>28.799999999999997</v>
      </c>
      <c r="P4077" s="8">
        <f>Table1[[#This Row],[pledged]]/Table1[[#This Row],[backers_count]]</f>
        <v>44.307692307692307</v>
      </c>
      <c r="Q4077" s="9" t="str">
        <f t="shared" si="126"/>
        <v>theater</v>
      </c>
      <c r="R4077" s="9" t="str">
        <f t="shared" si="127"/>
        <v>plays</v>
      </c>
    </row>
    <row r="4078" spans="1:18" ht="45" x14ac:dyDescent="0.25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8271</v>
      </c>
      <c r="O4078" s="6">
        <f>Table1[[#This Row],[pledged]]/Table1[[#This Row],[goal]]*100</f>
        <v>0</v>
      </c>
      <c r="P4078" s="8" t="e">
        <f>Table1[[#This Row],[pledged]]/Table1[[#This Row],[backers_count]]</f>
        <v>#DIV/0!</v>
      </c>
      <c r="Q4078" s="9" t="str">
        <f t="shared" si="126"/>
        <v>theater</v>
      </c>
      <c r="R4078" s="9" t="str">
        <f t="shared" si="127"/>
        <v>plays</v>
      </c>
    </row>
    <row r="4079" spans="1:18" ht="60" x14ac:dyDescent="0.25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8271</v>
      </c>
      <c r="O4079" s="6">
        <f>Table1[[#This Row],[pledged]]/Table1[[#This Row],[goal]]*100</f>
        <v>8.9</v>
      </c>
      <c r="P4079" s="8">
        <f>Table1[[#This Row],[pledged]]/Table1[[#This Row],[backers_count]]</f>
        <v>222.5</v>
      </c>
      <c r="Q4079" s="9" t="str">
        <f t="shared" si="126"/>
        <v>theater</v>
      </c>
      <c r="R4079" s="9" t="str">
        <f t="shared" si="127"/>
        <v>plays</v>
      </c>
    </row>
    <row r="4080" spans="1:18" ht="60" x14ac:dyDescent="0.25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8271</v>
      </c>
      <c r="O4080" s="6">
        <f>Table1[[#This Row],[pledged]]/Table1[[#This Row],[goal]]*100</f>
        <v>0</v>
      </c>
      <c r="P4080" s="8" t="e">
        <f>Table1[[#This Row],[pledged]]/Table1[[#This Row],[backers_count]]</f>
        <v>#DIV/0!</v>
      </c>
      <c r="Q4080" s="9" t="str">
        <f t="shared" si="126"/>
        <v>theater</v>
      </c>
      <c r="R4080" s="9" t="str">
        <f t="shared" si="127"/>
        <v>plays</v>
      </c>
    </row>
    <row r="4081" spans="1:18" ht="60" x14ac:dyDescent="0.25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8271</v>
      </c>
      <c r="O4081" s="6">
        <f>Table1[[#This Row],[pledged]]/Table1[[#This Row],[goal]]*100</f>
        <v>0.16666666666666669</v>
      </c>
      <c r="P4081" s="8">
        <f>Table1[[#This Row],[pledged]]/Table1[[#This Row],[backers_count]]</f>
        <v>5</v>
      </c>
      <c r="Q4081" s="9" t="str">
        <f t="shared" si="126"/>
        <v>theater</v>
      </c>
      <c r="R4081" s="9" t="str">
        <f t="shared" si="127"/>
        <v>plays</v>
      </c>
    </row>
    <row r="4082" spans="1:18" ht="60" x14ac:dyDescent="0.25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8271</v>
      </c>
      <c r="O4082" s="6">
        <f>Table1[[#This Row],[pledged]]/Table1[[#This Row],[goal]]*100</f>
        <v>0</v>
      </c>
      <c r="P4082" s="8" t="e">
        <f>Table1[[#This Row],[pledged]]/Table1[[#This Row],[backers_count]]</f>
        <v>#DIV/0!</v>
      </c>
      <c r="Q4082" s="9" t="str">
        <f t="shared" si="126"/>
        <v>theater</v>
      </c>
      <c r="R4082" s="9" t="str">
        <f t="shared" si="127"/>
        <v>plays</v>
      </c>
    </row>
    <row r="4083" spans="1:18" ht="45" x14ac:dyDescent="0.25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8271</v>
      </c>
      <c r="O4083" s="6">
        <f>Table1[[#This Row],[pledged]]/Table1[[#This Row],[goal]]*100</f>
        <v>15.737410071942445</v>
      </c>
      <c r="P4083" s="8">
        <f>Table1[[#This Row],[pledged]]/Table1[[#This Row],[backers_count]]</f>
        <v>29.166666666666668</v>
      </c>
      <c r="Q4083" s="9" t="str">
        <f t="shared" si="126"/>
        <v>theater</v>
      </c>
      <c r="R4083" s="9" t="str">
        <f t="shared" si="127"/>
        <v>plays</v>
      </c>
    </row>
    <row r="4084" spans="1:18" ht="60" x14ac:dyDescent="0.25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8271</v>
      </c>
      <c r="O4084" s="6">
        <f>Table1[[#This Row],[pledged]]/Table1[[#This Row],[goal]]*100</f>
        <v>2</v>
      </c>
      <c r="P4084" s="8">
        <f>Table1[[#This Row],[pledged]]/Table1[[#This Row],[backers_count]]</f>
        <v>1.5</v>
      </c>
      <c r="Q4084" s="9" t="str">
        <f t="shared" si="126"/>
        <v>theater</v>
      </c>
      <c r="R4084" s="9" t="str">
        <f t="shared" si="127"/>
        <v>plays</v>
      </c>
    </row>
    <row r="4085" spans="1:18" ht="60" x14ac:dyDescent="0.25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8271</v>
      </c>
      <c r="O4085" s="6">
        <f>Table1[[#This Row],[pledged]]/Table1[[#This Row],[goal]]*100</f>
        <v>21.685714285714287</v>
      </c>
      <c r="P4085" s="8">
        <f>Table1[[#This Row],[pledged]]/Table1[[#This Row],[backers_count]]</f>
        <v>126.5</v>
      </c>
      <c r="Q4085" s="9" t="str">
        <f t="shared" si="126"/>
        <v>theater</v>
      </c>
      <c r="R4085" s="9" t="str">
        <f t="shared" si="127"/>
        <v>plays</v>
      </c>
    </row>
    <row r="4086" spans="1:18" ht="60" x14ac:dyDescent="0.25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8271</v>
      </c>
      <c r="O4086" s="6">
        <f>Table1[[#This Row],[pledged]]/Table1[[#This Row],[goal]]*100</f>
        <v>0.33333333333333337</v>
      </c>
      <c r="P4086" s="8">
        <f>Table1[[#This Row],[pledged]]/Table1[[#This Row],[backers_count]]</f>
        <v>10</v>
      </c>
      <c r="Q4086" s="9" t="str">
        <f t="shared" si="126"/>
        <v>theater</v>
      </c>
      <c r="R4086" s="9" t="str">
        <f t="shared" si="127"/>
        <v>plays</v>
      </c>
    </row>
    <row r="4087" spans="1:18" ht="60" x14ac:dyDescent="0.25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8271</v>
      </c>
      <c r="O4087" s="6">
        <f>Table1[[#This Row],[pledged]]/Table1[[#This Row],[goal]]*100</f>
        <v>0.2857142857142857</v>
      </c>
      <c r="P4087" s="8">
        <f>Table1[[#This Row],[pledged]]/Table1[[#This Row],[backers_count]]</f>
        <v>10</v>
      </c>
      <c r="Q4087" s="9" t="str">
        <f t="shared" si="126"/>
        <v>theater</v>
      </c>
      <c r="R4087" s="9" t="str">
        <f t="shared" si="127"/>
        <v>plays</v>
      </c>
    </row>
    <row r="4088" spans="1:18" ht="60" x14ac:dyDescent="0.25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8271</v>
      </c>
      <c r="O4088" s="6">
        <f>Table1[[#This Row],[pledged]]/Table1[[#This Row],[goal]]*100</f>
        <v>4.7</v>
      </c>
      <c r="P4088" s="8">
        <f>Table1[[#This Row],[pledged]]/Table1[[#This Row],[backers_count]]</f>
        <v>9.4</v>
      </c>
      <c r="Q4088" s="9" t="str">
        <f t="shared" si="126"/>
        <v>theater</v>
      </c>
      <c r="R4088" s="9" t="str">
        <f t="shared" si="127"/>
        <v>plays</v>
      </c>
    </row>
    <row r="4089" spans="1:18" x14ac:dyDescent="0.25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8271</v>
      </c>
      <c r="O4089" s="6">
        <f>Table1[[#This Row],[pledged]]/Table1[[#This Row],[goal]]*100</f>
        <v>0</v>
      </c>
      <c r="P4089" s="8" t="e">
        <f>Table1[[#This Row],[pledged]]/Table1[[#This Row],[backers_count]]</f>
        <v>#DIV/0!</v>
      </c>
      <c r="Q4089" s="9" t="str">
        <f t="shared" si="126"/>
        <v>theater</v>
      </c>
      <c r="R4089" s="9" t="str">
        <f t="shared" si="127"/>
        <v>plays</v>
      </c>
    </row>
    <row r="4090" spans="1:18" ht="45" x14ac:dyDescent="0.25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8271</v>
      </c>
      <c r="O4090" s="6">
        <f>Table1[[#This Row],[pledged]]/Table1[[#This Row],[goal]]*100</f>
        <v>10.8</v>
      </c>
      <c r="P4090" s="8">
        <f>Table1[[#This Row],[pledged]]/Table1[[#This Row],[backers_count]]</f>
        <v>72</v>
      </c>
      <c r="Q4090" s="9" t="str">
        <f t="shared" si="126"/>
        <v>theater</v>
      </c>
      <c r="R4090" s="9" t="str">
        <f t="shared" si="127"/>
        <v>plays</v>
      </c>
    </row>
    <row r="4091" spans="1:18" ht="60" x14ac:dyDescent="0.25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8271</v>
      </c>
      <c r="O4091" s="6">
        <f>Table1[[#This Row],[pledged]]/Table1[[#This Row],[goal]]*100</f>
        <v>4.8</v>
      </c>
      <c r="P4091" s="8">
        <f>Table1[[#This Row],[pledged]]/Table1[[#This Row],[backers_count]]</f>
        <v>30</v>
      </c>
      <c r="Q4091" s="9" t="str">
        <f t="shared" si="126"/>
        <v>theater</v>
      </c>
      <c r="R4091" s="9" t="str">
        <f t="shared" si="127"/>
        <v>plays</v>
      </c>
    </row>
    <row r="4092" spans="1:18" ht="45" x14ac:dyDescent="0.25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8271</v>
      </c>
      <c r="O4092" s="6">
        <f>Table1[[#This Row],[pledged]]/Table1[[#This Row],[goal]]*100</f>
        <v>3.2</v>
      </c>
      <c r="P4092" s="8">
        <f>Table1[[#This Row],[pledged]]/Table1[[#This Row],[backers_count]]</f>
        <v>10.666666666666666</v>
      </c>
      <c r="Q4092" s="9" t="str">
        <f t="shared" si="126"/>
        <v>theater</v>
      </c>
      <c r="R4092" s="9" t="str">
        <f t="shared" si="127"/>
        <v>plays</v>
      </c>
    </row>
    <row r="4093" spans="1:18" ht="60" x14ac:dyDescent="0.25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8271</v>
      </c>
      <c r="O4093" s="6">
        <f>Table1[[#This Row],[pledged]]/Table1[[#This Row],[goal]]*100</f>
        <v>12.75</v>
      </c>
      <c r="P4093" s="8">
        <f>Table1[[#This Row],[pledged]]/Table1[[#This Row],[backers_count]]</f>
        <v>25.5</v>
      </c>
      <c r="Q4093" s="9" t="str">
        <f t="shared" si="126"/>
        <v>theater</v>
      </c>
      <c r="R4093" s="9" t="str">
        <f t="shared" si="127"/>
        <v>plays</v>
      </c>
    </row>
    <row r="4094" spans="1:18" ht="45" x14ac:dyDescent="0.25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8271</v>
      </c>
      <c r="O4094" s="6">
        <f>Table1[[#This Row],[pledged]]/Table1[[#This Row],[goal]]*100</f>
        <v>1.8181818181818181E-2</v>
      </c>
      <c r="P4094" s="8">
        <f>Table1[[#This Row],[pledged]]/Table1[[#This Row],[backers_count]]</f>
        <v>20</v>
      </c>
      <c r="Q4094" s="9" t="str">
        <f t="shared" si="126"/>
        <v>theater</v>
      </c>
      <c r="R4094" s="9" t="str">
        <f t="shared" si="127"/>
        <v>plays</v>
      </c>
    </row>
    <row r="4095" spans="1:18" ht="60" x14ac:dyDescent="0.25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8271</v>
      </c>
      <c r="O4095" s="6">
        <f>Table1[[#This Row],[pledged]]/Table1[[#This Row],[goal]]*100</f>
        <v>2.4</v>
      </c>
      <c r="P4095" s="8">
        <f>Table1[[#This Row],[pledged]]/Table1[[#This Row],[backers_count]]</f>
        <v>15</v>
      </c>
      <c r="Q4095" s="9" t="str">
        <f t="shared" si="126"/>
        <v>theater</v>
      </c>
      <c r="R4095" s="9" t="str">
        <f t="shared" si="127"/>
        <v>plays</v>
      </c>
    </row>
    <row r="4096" spans="1:18" ht="45" x14ac:dyDescent="0.25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8271</v>
      </c>
      <c r="O4096" s="6">
        <f>Table1[[#This Row],[pledged]]/Table1[[#This Row],[goal]]*100</f>
        <v>36.5</v>
      </c>
      <c r="P4096" s="8">
        <f>Table1[[#This Row],[pledged]]/Table1[[#This Row],[backers_count]]</f>
        <v>91.25</v>
      </c>
      <c r="Q4096" s="9" t="str">
        <f t="shared" si="126"/>
        <v>theater</v>
      </c>
      <c r="R4096" s="9" t="str">
        <f t="shared" si="127"/>
        <v>plays</v>
      </c>
    </row>
    <row r="4097" spans="1:18" ht="45" x14ac:dyDescent="0.25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8271</v>
      </c>
      <c r="O4097" s="6">
        <f>Table1[[#This Row],[pledged]]/Table1[[#This Row],[goal]]*100</f>
        <v>2.666666666666667</v>
      </c>
      <c r="P4097" s="8">
        <f>Table1[[#This Row],[pledged]]/Table1[[#This Row],[backers_count]]</f>
        <v>800</v>
      </c>
      <c r="Q4097" s="9" t="str">
        <f t="shared" si="126"/>
        <v>theater</v>
      </c>
      <c r="R4097" s="9" t="str">
        <f t="shared" si="127"/>
        <v>plays</v>
      </c>
    </row>
    <row r="4098" spans="1:18" ht="45" x14ac:dyDescent="0.25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8271</v>
      </c>
      <c r="O4098" s="6">
        <f>Table1[[#This Row],[pledged]]/Table1[[#This Row],[goal]]*100</f>
        <v>11.428571428571429</v>
      </c>
      <c r="P4098" s="8">
        <f>Table1[[#This Row],[pledged]]/Table1[[#This Row],[backers_count]]</f>
        <v>80</v>
      </c>
      <c r="Q4098" s="9" t="str">
        <f t="shared" ref="Q4098:Q4115" si="128">LEFT($N4098,SEARCH("/",$N4098)-1)</f>
        <v>theater</v>
      </c>
      <c r="R4098" s="9" t="str">
        <f t="shared" ref="R4098:R4115" si="129">RIGHT(N4098,LEN(N4098)-SEARCH("/",N4098))</f>
        <v>plays</v>
      </c>
    </row>
    <row r="4099" spans="1:18" ht="60" x14ac:dyDescent="0.25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8271</v>
      </c>
      <c r="O4099" s="6">
        <f>Table1[[#This Row],[pledged]]/Table1[[#This Row],[goal]]*100</f>
        <v>0</v>
      </c>
      <c r="P4099" s="8" t="e">
        <f>Table1[[#This Row],[pledged]]/Table1[[#This Row],[backers_count]]</f>
        <v>#DIV/0!</v>
      </c>
      <c r="Q4099" s="9" t="str">
        <f t="shared" si="128"/>
        <v>theater</v>
      </c>
      <c r="R4099" s="9" t="str">
        <f t="shared" si="129"/>
        <v>plays</v>
      </c>
    </row>
    <row r="4100" spans="1:18" ht="45" x14ac:dyDescent="0.25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8271</v>
      </c>
      <c r="O4100" s="6">
        <f>Table1[[#This Row],[pledged]]/Table1[[#This Row],[goal]]*100</f>
        <v>0</v>
      </c>
      <c r="P4100" s="8" t="e">
        <f>Table1[[#This Row],[pledged]]/Table1[[#This Row],[backers_count]]</f>
        <v>#DIV/0!</v>
      </c>
      <c r="Q4100" s="9" t="str">
        <f t="shared" si="128"/>
        <v>theater</v>
      </c>
      <c r="R4100" s="9" t="str">
        <f t="shared" si="129"/>
        <v>plays</v>
      </c>
    </row>
    <row r="4101" spans="1:18" ht="60" x14ac:dyDescent="0.25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8271</v>
      </c>
      <c r="O4101" s="6">
        <f>Table1[[#This Row],[pledged]]/Table1[[#This Row],[goal]]*100</f>
        <v>1.1111111111111112</v>
      </c>
      <c r="P4101" s="8">
        <f>Table1[[#This Row],[pledged]]/Table1[[#This Row],[backers_count]]</f>
        <v>50</v>
      </c>
      <c r="Q4101" s="9" t="str">
        <f t="shared" si="128"/>
        <v>theater</v>
      </c>
      <c r="R4101" s="9" t="str">
        <f t="shared" si="129"/>
        <v>plays</v>
      </c>
    </row>
    <row r="4102" spans="1:18" ht="45" x14ac:dyDescent="0.25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8271</v>
      </c>
      <c r="O4102" s="6">
        <f>Table1[[#This Row],[pledged]]/Table1[[#This Row],[goal]]*100</f>
        <v>0</v>
      </c>
      <c r="P4102" s="8" t="e">
        <f>Table1[[#This Row],[pledged]]/Table1[[#This Row],[backers_count]]</f>
        <v>#DIV/0!</v>
      </c>
      <c r="Q4102" s="9" t="str">
        <f t="shared" si="128"/>
        <v>theater</v>
      </c>
      <c r="R4102" s="9" t="str">
        <f t="shared" si="129"/>
        <v>plays</v>
      </c>
    </row>
    <row r="4103" spans="1:18" ht="60" x14ac:dyDescent="0.25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8271</v>
      </c>
      <c r="O4103" s="6">
        <f>Table1[[#This Row],[pledged]]/Table1[[#This Row],[goal]]*100</f>
        <v>0</v>
      </c>
      <c r="P4103" s="8" t="e">
        <f>Table1[[#This Row],[pledged]]/Table1[[#This Row],[backers_count]]</f>
        <v>#DIV/0!</v>
      </c>
      <c r="Q4103" s="9" t="str">
        <f t="shared" si="128"/>
        <v>theater</v>
      </c>
      <c r="R4103" s="9" t="str">
        <f t="shared" si="129"/>
        <v>plays</v>
      </c>
    </row>
    <row r="4104" spans="1:18" ht="45" x14ac:dyDescent="0.25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8271</v>
      </c>
      <c r="O4104" s="6">
        <f>Table1[[#This Row],[pledged]]/Table1[[#This Row],[goal]]*100</f>
        <v>27.400000000000002</v>
      </c>
      <c r="P4104" s="8">
        <f>Table1[[#This Row],[pledged]]/Table1[[#This Row],[backers_count]]</f>
        <v>22.833333333333332</v>
      </c>
      <c r="Q4104" s="9" t="str">
        <f t="shared" si="128"/>
        <v>theater</v>
      </c>
      <c r="R4104" s="9" t="str">
        <f t="shared" si="129"/>
        <v>plays</v>
      </c>
    </row>
    <row r="4105" spans="1:18" ht="45" x14ac:dyDescent="0.25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8271</v>
      </c>
      <c r="O4105" s="6">
        <f>Table1[[#This Row],[pledged]]/Table1[[#This Row],[goal]]*100</f>
        <v>10</v>
      </c>
      <c r="P4105" s="8">
        <f>Table1[[#This Row],[pledged]]/Table1[[#This Row],[backers_count]]</f>
        <v>16.666666666666668</v>
      </c>
      <c r="Q4105" s="9" t="str">
        <f t="shared" si="128"/>
        <v>theater</v>
      </c>
      <c r="R4105" s="9" t="str">
        <f t="shared" si="129"/>
        <v>plays</v>
      </c>
    </row>
    <row r="4106" spans="1:18" ht="45" x14ac:dyDescent="0.25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8271</v>
      </c>
      <c r="O4106" s="6">
        <f>Table1[[#This Row],[pledged]]/Table1[[#This Row],[goal]]*100</f>
        <v>21.366666666666667</v>
      </c>
      <c r="P4106" s="8">
        <f>Table1[[#This Row],[pledged]]/Table1[[#This Row],[backers_count]]</f>
        <v>45.785714285714285</v>
      </c>
      <c r="Q4106" s="9" t="str">
        <f t="shared" si="128"/>
        <v>theater</v>
      </c>
      <c r="R4106" s="9" t="str">
        <f t="shared" si="129"/>
        <v>plays</v>
      </c>
    </row>
    <row r="4107" spans="1:18" ht="60" x14ac:dyDescent="0.25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8271</v>
      </c>
      <c r="O4107" s="6">
        <f>Table1[[#This Row],[pledged]]/Table1[[#This Row],[goal]]*100</f>
        <v>6.9696969696969706</v>
      </c>
      <c r="P4107" s="8">
        <f>Table1[[#This Row],[pledged]]/Table1[[#This Row],[backers_count]]</f>
        <v>383.33333333333331</v>
      </c>
      <c r="Q4107" s="9" t="str">
        <f t="shared" si="128"/>
        <v>theater</v>
      </c>
      <c r="R4107" s="9" t="str">
        <f t="shared" si="129"/>
        <v>plays</v>
      </c>
    </row>
    <row r="4108" spans="1:18" ht="60" x14ac:dyDescent="0.25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8271</v>
      </c>
      <c r="O4108" s="6">
        <f>Table1[[#This Row],[pledged]]/Table1[[#This Row],[goal]]*100</f>
        <v>70.599999999999994</v>
      </c>
      <c r="P4108" s="8">
        <f>Table1[[#This Row],[pledged]]/Table1[[#This Row],[backers_count]]</f>
        <v>106.96969696969697</v>
      </c>
      <c r="Q4108" s="9" t="str">
        <f t="shared" si="128"/>
        <v>theater</v>
      </c>
      <c r="R4108" s="9" t="str">
        <f t="shared" si="129"/>
        <v>plays</v>
      </c>
    </row>
    <row r="4109" spans="1:18" ht="60" x14ac:dyDescent="0.25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8271</v>
      </c>
      <c r="O4109" s="6">
        <f>Table1[[#This Row],[pledged]]/Table1[[#This Row],[goal]]*100</f>
        <v>2.0500000000000003</v>
      </c>
      <c r="P4109" s="8">
        <f>Table1[[#This Row],[pledged]]/Table1[[#This Row],[backers_count]]</f>
        <v>10.25</v>
      </c>
      <c r="Q4109" s="9" t="str">
        <f t="shared" si="128"/>
        <v>theater</v>
      </c>
      <c r="R4109" s="9" t="str">
        <f t="shared" si="129"/>
        <v>plays</v>
      </c>
    </row>
    <row r="4110" spans="1:18" ht="45" x14ac:dyDescent="0.25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8271</v>
      </c>
      <c r="O4110" s="6">
        <f>Table1[[#This Row],[pledged]]/Table1[[#This Row],[goal]]*100</f>
        <v>1.9666666666666666</v>
      </c>
      <c r="P4110" s="8">
        <f>Table1[[#This Row],[pledged]]/Table1[[#This Row],[backers_count]]</f>
        <v>59</v>
      </c>
      <c r="Q4110" s="9" t="str">
        <f t="shared" si="128"/>
        <v>theater</v>
      </c>
      <c r="R4110" s="9" t="str">
        <f t="shared" si="129"/>
        <v>plays</v>
      </c>
    </row>
    <row r="4111" spans="1:18" ht="45" x14ac:dyDescent="0.25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8271</v>
      </c>
      <c r="O4111" s="6">
        <f>Table1[[#This Row],[pledged]]/Table1[[#This Row],[goal]]*100</f>
        <v>0</v>
      </c>
      <c r="P4111" s="8" t="e">
        <f>Table1[[#This Row],[pledged]]/Table1[[#This Row],[backers_count]]</f>
        <v>#DIV/0!</v>
      </c>
      <c r="Q4111" s="9" t="str">
        <f t="shared" si="128"/>
        <v>theater</v>
      </c>
      <c r="R4111" s="9" t="str">
        <f t="shared" si="129"/>
        <v>plays</v>
      </c>
    </row>
    <row r="4112" spans="1:18" ht="60" x14ac:dyDescent="0.25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8271</v>
      </c>
      <c r="O4112" s="6">
        <f>Table1[[#This Row],[pledged]]/Table1[[#This Row],[goal]]*100</f>
        <v>28.666666666666668</v>
      </c>
      <c r="P4112" s="8">
        <f>Table1[[#This Row],[pledged]]/Table1[[#This Row],[backers_count]]</f>
        <v>14.333333333333334</v>
      </c>
      <c r="Q4112" s="9" t="str">
        <f t="shared" si="128"/>
        <v>theater</v>
      </c>
      <c r="R4112" s="9" t="str">
        <f t="shared" si="129"/>
        <v>plays</v>
      </c>
    </row>
    <row r="4113" spans="1:18" ht="45" x14ac:dyDescent="0.25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8271</v>
      </c>
      <c r="O4113" s="6">
        <f>Table1[[#This Row],[pledged]]/Table1[[#This Row],[goal]]*100</f>
        <v>3.1333333333333333</v>
      </c>
      <c r="P4113" s="8">
        <f>Table1[[#This Row],[pledged]]/Table1[[#This Row],[backers_count]]</f>
        <v>15.666666666666666</v>
      </c>
      <c r="Q4113" s="9" t="str">
        <f t="shared" si="128"/>
        <v>theater</v>
      </c>
      <c r="R4113" s="9" t="str">
        <f t="shared" si="129"/>
        <v>plays</v>
      </c>
    </row>
    <row r="4114" spans="1:18" ht="60" x14ac:dyDescent="0.25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8271</v>
      </c>
      <c r="O4114" s="6">
        <f>Table1[[#This Row],[pledged]]/Table1[[#This Row],[goal]]*100</f>
        <v>0.04</v>
      </c>
      <c r="P4114" s="8">
        <f>Table1[[#This Row],[pledged]]/Table1[[#This Row],[backers_count]]</f>
        <v>1</v>
      </c>
      <c r="Q4114" s="9" t="str">
        <f t="shared" si="128"/>
        <v>theater</v>
      </c>
      <c r="R4114" s="9" t="str">
        <f t="shared" si="129"/>
        <v>plays</v>
      </c>
    </row>
    <row r="4115" spans="1:18" ht="60" x14ac:dyDescent="0.25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8271</v>
      </c>
      <c r="O4115" s="6">
        <f>Table1[[#This Row],[pledged]]/Table1[[#This Row],[goal]]*100</f>
        <v>0.2</v>
      </c>
      <c r="P4115" s="8">
        <f>Table1[[#This Row],[pledged]]/Table1[[#This Row],[backers_count]]</f>
        <v>1</v>
      </c>
      <c r="Q4115" s="9" t="str">
        <f t="shared" si="128"/>
        <v>theater</v>
      </c>
      <c r="R4115" s="9" t="str">
        <f t="shared" si="129"/>
        <v>plays</v>
      </c>
    </row>
  </sheetData>
  <conditionalFormatting sqref="F1:F1048576">
    <cfRule type="containsText" dxfId="10" priority="5" operator="containsText" text="failed">
      <formula>NOT(ISERROR(SEARCH("failed",F1)))</formula>
    </cfRule>
    <cfRule type="containsText" dxfId="9" priority="4" operator="containsText" text="canceled">
      <formula>NOT(ISERROR(SEARCH("canceled",F1)))</formula>
    </cfRule>
    <cfRule type="containsText" dxfId="8" priority="3" operator="containsText" text="live">
      <formula>NOT(ISERROR(SEARCH("live",F1)))</formula>
    </cfRule>
    <cfRule type="containsText" dxfId="7" priority="2" operator="containsText" text="successful">
      <formula>NOT(ISERROR(SEARCH("successful",F1)))</formula>
    </cfRule>
  </conditionalFormatting>
  <conditionalFormatting sqref="O1:O1048576">
    <cfRule type="colorScale" priority="1">
      <colorScale>
        <cfvo type="num" val="0"/>
        <cfvo type="num" val="100"/>
        <cfvo type="num" val="200"/>
        <color rgb="FFFF0000"/>
        <color rgb="FF00B050"/>
        <color rgb="FF0070C0"/>
      </colorScale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CB138-1A56-FC4B-B332-BE60A85A79C6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Anis Ali</cp:lastModifiedBy>
  <dcterms:created xsi:type="dcterms:W3CDTF">2017-04-20T15:17:24Z</dcterms:created>
  <dcterms:modified xsi:type="dcterms:W3CDTF">2020-09-10T02:19:36Z</dcterms:modified>
</cp:coreProperties>
</file>