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to365-my.sharepoint.com/personal/anirudh_sc20b078_ug_iist_ac_in/Documents/IIST/SS_Project/"/>
    </mc:Choice>
  </mc:AlternateContent>
  <xr:revisionPtr revIDLastSave="0" documentId="8_{BA3BAA00-A09C-4F75-BC5B-F9B17EC07792}" xr6:coauthVersionLast="47" xr6:coauthVersionMax="47" xr10:uidLastSave="{00000000-0000-0000-0000-000000000000}"/>
  <bookViews>
    <workbookView xWindow="1815" yWindow="1815" windowWidth="21600" windowHeight="11295" firstSheet="4" activeTab="4" xr2:uid="{0502A81E-EB9F-4868-883C-54CEA9009F47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D40" i="2" s="1"/>
  <c r="C41" i="2"/>
  <c r="C42" i="2"/>
  <c r="C43" i="2"/>
  <c r="C44" i="2"/>
  <c r="C45" i="2"/>
  <c r="C46" i="2"/>
  <c r="C47" i="2"/>
  <c r="C48" i="2"/>
  <c r="D48" i="2" s="1"/>
  <c r="C49" i="2"/>
  <c r="C50" i="2"/>
  <c r="C51" i="2"/>
  <c r="C52" i="2"/>
  <c r="B3" i="2"/>
  <c r="B4" i="2"/>
  <c r="B5" i="2"/>
  <c r="B6" i="2"/>
  <c r="D6" i="2" s="1"/>
  <c r="B7" i="2"/>
  <c r="B8" i="2"/>
  <c r="B9" i="2"/>
  <c r="B10" i="2"/>
  <c r="B11" i="2"/>
  <c r="B12" i="2"/>
  <c r="B13" i="2"/>
  <c r="B14" i="2"/>
  <c r="D14" i="2" s="1"/>
  <c r="B15" i="2"/>
  <c r="B16" i="2"/>
  <c r="B17" i="2"/>
  <c r="B18" i="2"/>
  <c r="B19" i="2"/>
  <c r="B20" i="2"/>
  <c r="B21" i="2"/>
  <c r="B22" i="2"/>
  <c r="D22" i="2" s="1"/>
  <c r="B23" i="2"/>
  <c r="B24" i="2"/>
  <c r="B25" i="2"/>
  <c r="B26" i="2"/>
  <c r="B27" i="2"/>
  <c r="B28" i="2"/>
  <c r="B29" i="2"/>
  <c r="B30" i="2"/>
  <c r="D30" i="2" s="1"/>
  <c r="B31" i="2"/>
  <c r="B32" i="2"/>
  <c r="B33" i="2"/>
  <c r="B34" i="2"/>
  <c r="B35" i="2"/>
  <c r="B36" i="2"/>
  <c r="B37" i="2"/>
  <c r="B38" i="2"/>
  <c r="D38" i="2" s="1"/>
  <c r="B39" i="2"/>
  <c r="B40" i="2"/>
  <c r="B41" i="2"/>
  <c r="B42" i="2"/>
  <c r="B43" i="2"/>
  <c r="B44" i="2"/>
  <c r="B45" i="2"/>
  <c r="B46" i="2"/>
  <c r="D46" i="2" s="1"/>
  <c r="B47" i="2"/>
  <c r="B48" i="2"/>
  <c r="B49" i="2"/>
  <c r="B50" i="2"/>
  <c r="B51" i="2"/>
  <c r="B52" i="2"/>
  <c r="B2" i="2"/>
  <c r="B115" i="2"/>
  <c r="B116" i="2"/>
  <c r="D116" i="2" s="1"/>
  <c r="B117" i="2"/>
  <c r="D117" i="2" s="1"/>
  <c r="B118" i="2"/>
  <c r="B119" i="2"/>
  <c r="D119" i="2" s="1"/>
  <c r="B120" i="2"/>
  <c r="B121" i="2"/>
  <c r="B122" i="2"/>
  <c r="D122" i="2" s="1"/>
  <c r="B123" i="2"/>
  <c r="B124" i="2"/>
  <c r="D124" i="2" s="1"/>
  <c r="B125" i="2"/>
  <c r="D125" i="2" s="1"/>
  <c r="B126" i="2"/>
  <c r="B127" i="2"/>
  <c r="D127" i="2" s="1"/>
  <c r="B128" i="2"/>
  <c r="B129" i="2"/>
  <c r="B130" i="2"/>
  <c r="D130" i="2" s="1"/>
  <c r="B131" i="2"/>
  <c r="B132" i="2"/>
  <c r="D132" i="2" s="1"/>
  <c r="B133" i="2"/>
  <c r="D133" i="2" s="1"/>
  <c r="B134" i="2"/>
  <c r="B135" i="2"/>
  <c r="D135" i="2" s="1"/>
  <c r="B136" i="2"/>
  <c r="B137" i="2"/>
  <c r="B138" i="2"/>
  <c r="D138" i="2" s="1"/>
  <c r="B139" i="2"/>
  <c r="B140" i="2"/>
  <c r="D140" i="2" s="1"/>
  <c r="B141" i="2"/>
  <c r="D141" i="2" s="1"/>
  <c r="B142" i="2"/>
  <c r="B143" i="2"/>
  <c r="D143" i="2" s="1"/>
  <c r="B144" i="2"/>
  <c r="B145" i="2"/>
  <c r="B146" i="2"/>
  <c r="D146" i="2" s="1"/>
  <c r="B147" i="2"/>
  <c r="B148" i="2"/>
  <c r="D148" i="2" s="1"/>
  <c r="B149" i="2"/>
  <c r="D149" i="2" s="1"/>
  <c r="B150" i="2"/>
  <c r="B151" i="2"/>
  <c r="D151" i="2" s="1"/>
  <c r="B152" i="2"/>
  <c r="C115" i="2"/>
  <c r="C116" i="2"/>
  <c r="C117" i="2"/>
  <c r="C118" i="2"/>
  <c r="C119" i="2"/>
  <c r="C120" i="2"/>
  <c r="D120" i="2" s="1"/>
  <c r="C121" i="2"/>
  <c r="D121" i="2" s="1"/>
  <c r="C122" i="2"/>
  <c r="C123" i="2"/>
  <c r="C124" i="2"/>
  <c r="C125" i="2"/>
  <c r="C126" i="2"/>
  <c r="C127" i="2"/>
  <c r="C128" i="2"/>
  <c r="D128" i="2" s="1"/>
  <c r="C129" i="2"/>
  <c r="D129" i="2" s="1"/>
  <c r="C130" i="2"/>
  <c r="C131" i="2"/>
  <c r="C132" i="2"/>
  <c r="C133" i="2"/>
  <c r="C134" i="2"/>
  <c r="C135" i="2"/>
  <c r="C136" i="2"/>
  <c r="D136" i="2" s="1"/>
  <c r="C137" i="2"/>
  <c r="D137" i="2" s="1"/>
  <c r="C138" i="2"/>
  <c r="C139" i="2"/>
  <c r="C140" i="2"/>
  <c r="C141" i="2"/>
  <c r="C142" i="2"/>
  <c r="C143" i="2"/>
  <c r="C144" i="2"/>
  <c r="D144" i="2" s="1"/>
  <c r="C145" i="2"/>
  <c r="D145" i="2" s="1"/>
  <c r="C146" i="2"/>
  <c r="C147" i="2"/>
  <c r="C148" i="2"/>
  <c r="C149" i="2"/>
  <c r="C150" i="2"/>
  <c r="C151" i="2"/>
  <c r="C152" i="2"/>
  <c r="D152" i="2" s="1"/>
  <c r="D115" i="2"/>
  <c r="D118" i="2"/>
  <c r="D123" i="2"/>
  <c r="D126" i="2"/>
  <c r="D131" i="2"/>
  <c r="D134" i="2"/>
  <c r="D139" i="2"/>
  <c r="D142" i="2"/>
  <c r="D147" i="2"/>
  <c r="D150" i="2"/>
  <c r="A153" i="2"/>
  <c r="C114" i="2"/>
  <c r="B114" i="2"/>
  <c r="D114" i="2" s="1"/>
  <c r="C113" i="2"/>
  <c r="B113" i="2"/>
  <c r="D113" i="2" s="1"/>
  <c r="D112" i="2"/>
  <c r="C112" i="2"/>
  <c r="B112" i="2"/>
  <c r="D111" i="2"/>
  <c r="C111" i="2"/>
  <c r="B111" i="2"/>
  <c r="C110" i="2"/>
  <c r="B110" i="2"/>
  <c r="D110" i="2" s="1"/>
  <c r="C109" i="2"/>
  <c r="B109" i="2"/>
  <c r="D109" i="2" s="1"/>
  <c r="D108" i="2"/>
  <c r="C108" i="2"/>
  <c r="B108" i="2"/>
  <c r="D107" i="2"/>
  <c r="C107" i="2"/>
  <c r="B107" i="2"/>
  <c r="C106" i="2"/>
  <c r="B106" i="2"/>
  <c r="D106" i="2" s="1"/>
  <c r="C105" i="2"/>
  <c r="B105" i="2"/>
  <c r="D105" i="2" s="1"/>
  <c r="D104" i="2"/>
  <c r="C104" i="2"/>
  <c r="B104" i="2"/>
  <c r="D103" i="2"/>
  <c r="C103" i="2"/>
  <c r="B103" i="2"/>
  <c r="C102" i="2"/>
  <c r="B102" i="2"/>
  <c r="D102" i="2" s="1"/>
  <c r="C101" i="2"/>
  <c r="B101" i="2"/>
  <c r="D101" i="2" s="1"/>
  <c r="D100" i="2"/>
  <c r="C100" i="2"/>
  <c r="B100" i="2"/>
  <c r="D99" i="2"/>
  <c r="C99" i="2"/>
  <c r="B99" i="2"/>
  <c r="C98" i="2"/>
  <c r="B98" i="2"/>
  <c r="D98" i="2" s="1"/>
  <c r="C97" i="2"/>
  <c r="B97" i="2"/>
  <c r="D97" i="2" s="1"/>
  <c r="D96" i="2"/>
  <c r="C96" i="2"/>
  <c r="B96" i="2"/>
  <c r="D95" i="2"/>
  <c r="C95" i="2"/>
  <c r="B95" i="2"/>
  <c r="C94" i="2"/>
  <c r="B94" i="2"/>
  <c r="D94" i="2" s="1"/>
  <c r="C93" i="2"/>
  <c r="B93" i="2"/>
  <c r="D93" i="2" s="1"/>
  <c r="D92" i="2"/>
  <c r="C92" i="2"/>
  <c r="B92" i="2"/>
  <c r="D91" i="2"/>
  <c r="C91" i="2"/>
  <c r="B91" i="2"/>
  <c r="C90" i="2"/>
  <c r="B90" i="2"/>
  <c r="D90" i="2" s="1"/>
  <c r="C89" i="2"/>
  <c r="B89" i="2"/>
  <c r="D89" i="2" s="1"/>
  <c r="D88" i="2"/>
  <c r="C88" i="2"/>
  <c r="B88" i="2"/>
  <c r="C87" i="2"/>
  <c r="D87" i="2" s="1"/>
  <c r="B87" i="2"/>
  <c r="C86" i="2"/>
  <c r="B86" i="2"/>
  <c r="D86" i="2" s="1"/>
  <c r="C85" i="2"/>
  <c r="B85" i="2"/>
  <c r="D85" i="2" s="1"/>
  <c r="D84" i="2"/>
  <c r="C84" i="2"/>
  <c r="B84" i="2"/>
  <c r="D83" i="2"/>
  <c r="C83" i="2"/>
  <c r="B83" i="2"/>
  <c r="C82" i="2"/>
  <c r="B82" i="2"/>
  <c r="D82" i="2" s="1"/>
  <c r="C81" i="2"/>
  <c r="B81" i="2"/>
  <c r="D81" i="2" s="1"/>
  <c r="D80" i="2"/>
  <c r="C80" i="2"/>
  <c r="B80" i="2"/>
  <c r="C79" i="2"/>
  <c r="D79" i="2" s="1"/>
  <c r="B79" i="2"/>
  <c r="C78" i="2"/>
  <c r="B78" i="2"/>
  <c r="D78" i="2" s="1"/>
  <c r="C77" i="2"/>
  <c r="B77" i="2"/>
  <c r="D77" i="2" s="1"/>
  <c r="D76" i="2"/>
  <c r="C76" i="2"/>
  <c r="B76" i="2"/>
  <c r="D75" i="2"/>
  <c r="C75" i="2"/>
  <c r="B75" i="2"/>
  <c r="C74" i="2"/>
  <c r="B74" i="2"/>
  <c r="D74" i="2" s="1"/>
  <c r="C73" i="2"/>
  <c r="B73" i="2"/>
  <c r="D73" i="2" s="1"/>
  <c r="D72" i="2"/>
  <c r="C72" i="2"/>
  <c r="B72" i="2"/>
  <c r="C71" i="2"/>
  <c r="D71" i="2" s="1"/>
  <c r="B71" i="2"/>
  <c r="C70" i="2"/>
  <c r="B70" i="2"/>
  <c r="D70" i="2" s="1"/>
  <c r="C69" i="2"/>
  <c r="B69" i="2"/>
  <c r="D69" i="2" s="1"/>
  <c r="D68" i="2"/>
  <c r="C68" i="2"/>
  <c r="B68" i="2"/>
  <c r="D67" i="2"/>
  <c r="C67" i="2"/>
  <c r="B67" i="2"/>
  <c r="C66" i="2"/>
  <c r="B66" i="2"/>
  <c r="D66" i="2" s="1"/>
  <c r="C65" i="2"/>
  <c r="B65" i="2"/>
  <c r="D65" i="2" s="1"/>
  <c r="D64" i="2"/>
  <c r="C64" i="2"/>
  <c r="B64" i="2"/>
  <c r="C63" i="2"/>
  <c r="D63" i="2" s="1"/>
  <c r="B63" i="2"/>
  <c r="C62" i="2"/>
  <c r="B62" i="2"/>
  <c r="D62" i="2" s="1"/>
  <c r="C61" i="2"/>
  <c r="B61" i="2"/>
  <c r="D61" i="2" s="1"/>
  <c r="D60" i="2"/>
  <c r="C60" i="2"/>
  <c r="B60" i="2"/>
  <c r="D59" i="2"/>
  <c r="C59" i="2"/>
  <c r="B59" i="2"/>
  <c r="C58" i="2"/>
  <c r="B58" i="2"/>
  <c r="D58" i="2" s="1"/>
  <c r="C57" i="2"/>
  <c r="B57" i="2"/>
  <c r="D57" i="2" s="1"/>
  <c r="D56" i="2"/>
  <c r="C56" i="2"/>
  <c r="B56" i="2"/>
  <c r="C55" i="2"/>
  <c r="D55" i="2" s="1"/>
  <c r="B55" i="2"/>
  <c r="C54" i="2"/>
  <c r="B54" i="2"/>
  <c r="D54" i="2" s="1"/>
  <c r="C53" i="2"/>
  <c r="B53" i="2"/>
  <c r="D53" i="2" s="1"/>
  <c r="D52" i="2"/>
  <c r="D51" i="2"/>
  <c r="D50" i="2"/>
  <c r="D49" i="2"/>
  <c r="D47" i="2"/>
  <c r="D45" i="2"/>
  <c r="D44" i="2"/>
  <c r="D43" i="2"/>
  <c r="D42" i="2"/>
  <c r="D41" i="2"/>
  <c r="D39" i="2"/>
  <c r="D37" i="2"/>
  <c r="D36" i="2"/>
  <c r="D35" i="2"/>
  <c r="D34" i="2"/>
  <c r="D33" i="2"/>
  <c r="D32" i="2"/>
  <c r="D31" i="2"/>
  <c r="D29" i="2"/>
  <c r="D28" i="2"/>
  <c r="D27" i="2"/>
  <c r="D26" i="2"/>
  <c r="D25" i="2"/>
  <c r="D24" i="2"/>
  <c r="D23" i="2"/>
  <c r="D21" i="2"/>
  <c r="D20" i="2"/>
  <c r="D19" i="2"/>
  <c r="D18" i="2"/>
  <c r="D17" i="2"/>
  <c r="D16" i="2"/>
  <c r="D15" i="2"/>
  <c r="D13" i="2"/>
  <c r="D12" i="2"/>
  <c r="D11" i="2"/>
  <c r="D10" i="2"/>
  <c r="D9" i="2"/>
  <c r="D8" i="2"/>
  <c r="D7" i="2"/>
  <c r="D5" i="2"/>
  <c r="D4" i="2"/>
  <c r="D3" i="2"/>
  <c r="D2" i="2"/>
  <c r="F89" i="2" l="1"/>
  <c r="F81" i="2"/>
  <c r="F97" i="2"/>
  <c r="F25" i="2"/>
  <c r="F73" i="2"/>
  <c r="F120" i="2"/>
  <c r="F136" i="2"/>
  <c r="F9" i="2"/>
  <c r="F41" i="2"/>
  <c r="F57" i="2"/>
  <c r="F113" i="2"/>
  <c r="F128" i="2"/>
  <c r="F144" i="2"/>
  <c r="F152" i="2"/>
  <c r="F33" i="2"/>
  <c r="F65" i="2"/>
  <c r="F17" i="2"/>
  <c r="F49" i="2"/>
  <c r="F105" i="2"/>
  <c r="F122" i="2"/>
  <c r="F101" i="2"/>
  <c r="F137" i="2"/>
  <c r="F114" i="2"/>
  <c r="F106" i="2"/>
  <c r="F98" i="2"/>
  <c r="F90" i="2"/>
  <c r="F82" i="2"/>
  <c r="F74" i="2"/>
  <c r="F66" i="2"/>
  <c r="F58" i="2"/>
  <c r="F50" i="2"/>
  <c r="F42" i="2"/>
  <c r="F34" i="2"/>
  <c r="F26" i="2"/>
  <c r="F18" i="2"/>
  <c r="F10" i="2"/>
  <c r="F2" i="2"/>
  <c r="F145" i="2"/>
  <c r="F129" i="2"/>
  <c r="F121" i="2"/>
  <c r="F112" i="2"/>
  <c r="F104" i="2"/>
  <c r="F96" i="2"/>
  <c r="F88" i="2"/>
  <c r="F80" i="2"/>
  <c r="F72" i="2"/>
  <c r="F64" i="2"/>
  <c r="F56" i="2"/>
  <c r="F48" i="2"/>
  <c r="F40" i="2"/>
  <c r="F32" i="2"/>
  <c r="F24" i="2"/>
  <c r="F16" i="2"/>
  <c r="F8" i="2"/>
  <c r="F151" i="2"/>
  <c r="F143" i="2"/>
  <c r="F135" i="2"/>
  <c r="F127" i="2"/>
  <c r="F119" i="2"/>
  <c r="F111" i="2"/>
  <c r="F103" i="2"/>
  <c r="F95" i="2"/>
  <c r="F87" i="2"/>
  <c r="F79" i="2"/>
  <c r="F71" i="2"/>
  <c r="F63" i="2"/>
  <c r="F55" i="2"/>
  <c r="F47" i="2"/>
  <c r="F39" i="2"/>
  <c r="F31" i="2"/>
  <c r="F23" i="2"/>
  <c r="F15" i="2"/>
  <c r="F7" i="2"/>
  <c r="F150" i="2"/>
  <c r="F142" i="2"/>
  <c r="F134" i="2"/>
  <c r="F126" i="2"/>
  <c r="F118" i="2"/>
  <c r="F110" i="2"/>
  <c r="F102" i="2"/>
  <c r="F94" i="2"/>
  <c r="F86" i="2"/>
  <c r="F78" i="2"/>
  <c r="F70" i="2"/>
  <c r="F62" i="2"/>
  <c r="F54" i="2"/>
  <c r="F46" i="2"/>
  <c r="F38" i="2"/>
  <c r="F30" i="2"/>
  <c r="F22" i="2"/>
  <c r="F14" i="2"/>
  <c r="F6" i="2"/>
  <c r="F149" i="2"/>
  <c r="F141" i="2"/>
  <c r="F133" i="2"/>
  <c r="F125" i="2"/>
  <c r="F117" i="2"/>
  <c r="F109" i="2"/>
  <c r="F93" i="2"/>
  <c r="F85" i="2"/>
  <c r="F77" i="2"/>
  <c r="F69" i="2"/>
  <c r="F61" i="2"/>
  <c r="F53" i="2"/>
  <c r="F45" i="2"/>
  <c r="F37" i="2"/>
  <c r="F29" i="2"/>
  <c r="F21" i="2"/>
  <c r="F13" i="2"/>
  <c r="F5" i="2"/>
  <c r="F148" i="2"/>
  <c r="F140" i="2"/>
  <c r="F132" i="2"/>
  <c r="F124" i="2"/>
  <c r="F116" i="2"/>
  <c r="F108" i="2"/>
  <c r="F100" i="2"/>
  <c r="F92" i="2"/>
  <c r="F84" i="2"/>
  <c r="F76" i="2"/>
  <c r="F68" i="2"/>
  <c r="F60" i="2"/>
  <c r="F52" i="2"/>
  <c r="F44" i="2"/>
  <c r="F36" i="2"/>
  <c r="F28" i="2"/>
  <c r="F20" i="2"/>
  <c r="F12" i="2"/>
  <c r="F4" i="2"/>
  <c r="F147" i="2"/>
  <c r="F139" i="2"/>
  <c r="F131" i="2"/>
  <c r="F123" i="2"/>
  <c r="F115" i="2"/>
  <c r="F107" i="2"/>
  <c r="F99" i="2"/>
  <c r="F91" i="2"/>
  <c r="F83" i="2"/>
  <c r="F75" i="2"/>
  <c r="F67" i="2"/>
  <c r="F59" i="2"/>
  <c r="F51" i="2"/>
  <c r="F43" i="2"/>
  <c r="F35" i="2"/>
  <c r="F27" i="2"/>
  <c r="F19" i="2"/>
  <c r="F11" i="2"/>
  <c r="F3" i="2"/>
  <c r="F146" i="2"/>
  <c r="F138" i="2"/>
  <c r="F130" i="2"/>
</calcChain>
</file>

<file path=xl/sharedStrings.xml><?xml version="1.0" encoding="utf-8"?>
<sst xmlns="http://schemas.openxmlformats.org/spreadsheetml/2006/main" count="146" uniqueCount="94">
  <si>
    <t>category</t>
  </si>
  <si>
    <t xml:space="preserve">copy </t>
  </si>
  <si>
    <t>modify</t>
  </si>
  <si>
    <t>what to modify</t>
  </si>
  <si>
    <t>only numbers</t>
  </si>
  <si>
    <t>to be included only if necessary</t>
  </si>
  <si>
    <t>socio-economic</t>
  </si>
  <si>
    <t>1, 11</t>
  </si>
  <si>
    <t>2
5
6
7</t>
  </si>
  <si>
    <t xml:space="preserve">correct error
correct error
make graph
make graph
</t>
  </si>
  <si>
    <t>3,4,9-10</t>
  </si>
  <si>
    <t>material living standards</t>
  </si>
  <si>
    <t>3,5,6</t>
  </si>
  <si>
    <t xml:space="preserve">1-2
</t>
  </si>
  <si>
    <t xml:space="preserve">combine
</t>
  </si>
  <si>
    <t>health</t>
  </si>
  <si>
    <t>education</t>
  </si>
  <si>
    <t>personal activities and recreation</t>
  </si>
  <si>
    <t>use the data given below</t>
  </si>
  <si>
    <t>political voice</t>
  </si>
  <si>
    <t>social connections</t>
  </si>
  <si>
    <t>3, 4*</t>
  </si>
  <si>
    <t>1,2</t>
  </si>
  <si>
    <t>environment</t>
  </si>
  <si>
    <t>add numbers to graph</t>
  </si>
  <si>
    <t>insecurity</t>
  </si>
  <si>
    <t xml:space="preserve">1-2
5 </t>
  </si>
  <si>
    <t>compare
compare</t>
  </si>
  <si>
    <t>misc</t>
  </si>
  <si>
    <t>1,</t>
  </si>
  <si>
    <t>sustainability</t>
  </si>
  <si>
    <t xml:space="preserve">educational </t>
  </si>
  <si>
    <t>monetary</t>
  </si>
  <si>
    <t>orphanages</t>
  </si>
  <si>
    <t>NGO's and other social services</t>
  </si>
  <si>
    <t>none</t>
  </si>
  <si>
    <t xml:space="preserve">* this proves that </t>
  </si>
  <si>
    <t>educational</t>
  </si>
  <si>
    <t>My confidence level has increased in the following ways after getting this job:</t>
  </si>
  <si>
    <t>comma count</t>
  </si>
  <si>
    <t>me,</t>
  </si>
  <si>
    <t>total options</t>
  </si>
  <si>
    <t>grade</t>
  </si>
  <si>
    <t>no of response</t>
  </si>
  <si>
    <t>I am able to communicate more effectively</t>
  </si>
  <si>
    <t>I am able to communicate more effectively, I am confident of solving most problems if I invest necessary effort</t>
  </si>
  <si>
    <t>I am able to communicate more effectively, I tend to remain calm when facing difficulties because I can rely on my coping abilities</t>
  </si>
  <si>
    <t>I am able to communicate more effectively,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</si>
  <si>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 am able to communicate more effectively, If someone opposes me, I learnt to find the means and ways to get what I want, I am confident of solving most problems if I invest necessary effort</t>
  </si>
  <si>
    <t>I am able to communicate more effectively, If someone opposes me, I learnt to find the means and ways to get what I want,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</si>
  <si>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 am able to communicate more effectively, If someone opposes me, I learnt to find the means and ways to get what I want, My ability to think of several solutions to a problem has increased after getting this job</t>
  </si>
  <si>
    <t>I am confident of solving most problems if I invest necessary effort</t>
  </si>
  <si>
    <t>I am confident of solving most problems if I invest necessary effort, My ability to think of several solutions to a problem has increased after getting this job</t>
  </si>
  <si>
    <t>I am confident that I could deal efficiently with unexpected events, I am able to communicate more effectively, I am confident of solving most problems if I invest necessary effort, My ability to think of several solutions to a problem has increased after getting this job</t>
  </si>
  <si>
    <t>I am confident that I could deal efficiently with unexpected events, I am able to communicate more effectively, I tend to remain calm when facing difficulties because I can rely on my coping abilities, I am confident of solving most problems if I invest necessary effort</t>
  </si>
  <si>
    <t>I am confident that I could deal efficiently with unexpected events, I am able to communicate more effectively, If someone opposes me, I learnt to find the means and ways to get what I want, I am confident of solving most problems if I invest necessary effort</t>
  </si>
  <si>
    <t>I am confident that I could deal efficiently with unexpected events, I am able to communicate more effectively, If someone opposes me, I learnt to find the means and ways to get what I want,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</si>
  <si>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 am confident that I could deal efficiently with unexpected events, I am confident of solving most problems if I invest necessary effort</t>
  </si>
  <si>
    <t>I am confident that I could deal efficiently with unexpected events, I tend to remain calm when facing difficulties because I can rely on my coping abilities</t>
  </si>
  <si>
    <t>I am confident that I could deal efficiently with unexpected events,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</si>
  <si>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 am confident that I could deal efficiently with unexpected events, I tend to remain calm when facing difficulties because I can rely on my coping abilities, My ability to think of several solutions to a problem has increased after getting this job</t>
  </si>
  <si>
    <t>I am confident that I could deal efficiently with unexpected events, If someone opposes me, I learnt to find the means and ways to get what I want, I tend to remain calm when facing difficulties because I can rely on my coping abilities</t>
  </si>
  <si>
    <t>I am confident that I could deal efficiently with unexpected events, If someone opposes me, I learnt to find the means and ways to get what I want,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</si>
  <si>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 tend to remain calm when facing difficulties because I can rely on my coping abilities</t>
  </si>
  <si>
    <t>I tend to remain calm when facing difficulties because I can rely on my coping abilities, I am confident of solving most problems if I invest necessary effort</t>
  </si>
  <si>
    <t>If someone opposes me, I learnt to find the means and ways to get what I want, My ability to think of several solutions to a problem has increased after getting this job</t>
  </si>
  <si>
    <t>It has become easier for me to stick to my aims and accomplish my goals</t>
  </si>
  <si>
    <t>It has become easier for me to stick to my aims and accomplish my goals, I am able to communicate more effectively, I am confident of solving most problems if I invest necessary effort, My ability to think of several solutions to a problem has increased after getting this job</t>
  </si>
  <si>
    <t>It has become easier for me to stick to my aims and accomplish my goals, I am able to communicate more effectively, I tend to remain calm when facing difficulties because I can rely on my coping abilities</t>
  </si>
  <si>
    <t>It has become easier for me to stick to my aims and accomplish my goals, I am confident that I could deal efficiently with unexpected events, I am able to communicate more effectively, I tend to remain calm when facing difficulties because I can rely on my coping abilities</t>
  </si>
  <si>
    <t>It has become easier for me to stick to my aims and accomplish my goals, I am confident that I could deal efficiently with unexpected events, I am able to communicate more effectively, I tend to remain calm when facing difficulties because I can rely on my coping abilities, I am confident of solving most problems if I invest necessary effort</t>
  </si>
  <si>
    <t>It has become easier for me to stick to my aims and accomplish my goals, I am confident that I could deal efficiently with unexpected events, I am able to communicate more effectively,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</si>
  <si>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It has become easier for me to stick to my aims and accomplish my goals, I am confident that I could deal efficiently with unexpected events, I am able to communicate more effectively, If someone opposes me, I learnt to find the means and ways to get what I want,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</si>
  <si>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It has become easier for me to stick to my aims and accomplish my goals, I am confident that I could deal efficiently with unexpected events, I am confident of solving most problems if I invest necessary effort, My ability to think of several solutions to a problem has increased after getting this job</t>
  </si>
  <si>
    <t>It has become easier for me to stick to my aims and accomplish my goals, I am confident that I could deal efficiently with unexpected events, I tend to remain calm when facing difficulties because I can rely on my coping abilities</t>
  </si>
  <si>
    <t>It has become easier for me to stick to my aims and accomplish my goals, I am confident that I could deal efficiently with unexpected events,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</si>
  <si>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It has become easier for me to stick to my aims and accomplish my goals, I am confident that I could deal efficiently with unexpected events, I tend to remain calm when facing difficulties because I can rely on my coping abilities, My ability to think of several solutions to a problem has increased after getting this job</t>
  </si>
  <si>
    <t>It has become easier for me to stick to my aims and accomplish my goals, I am confident that I could deal efficiently with unexpected events, If someone opposes me, I learnt to find the means and ways to get what I want, I tend to remain calm when facing difficulties because I can rely on my coping abilities, I am confident of solving most problems if I invest necessary effort, My ability to think of several solutions to a problem has increased after getting this job</t>
  </si>
  <si>
    <t>It has become easier for me to stick to my aims and accomplish my goals, If someone opposes me, I learnt to find the means and ways to get what I want</t>
  </si>
  <si>
    <t>strongly agree</t>
  </si>
  <si>
    <t>agree</t>
  </si>
  <si>
    <t>neutral</t>
  </si>
  <si>
    <t>disagree</t>
  </si>
  <si>
    <t>strongly disagree</t>
  </si>
  <si>
    <t>&lt; 10 lakh</t>
  </si>
  <si>
    <t>&lt; 1 lakh</t>
  </si>
  <si>
    <t>&lt; 5 lakh</t>
  </si>
  <si>
    <t>&lt; 20 lakh</t>
  </si>
  <si>
    <t>&gt; 20 lakh</t>
  </si>
  <si>
    <t>yes</t>
  </si>
  <si>
    <t>no</t>
  </si>
  <si>
    <t>&lt;5 lakh</t>
  </si>
  <si>
    <t>&lt;20 lakh</t>
  </si>
  <si>
    <t>&gt;20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</si>
</sst>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Cambri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CE8B2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B7E1CD"/>
        </patternFill>
      </fill>
      <alignment horizontal="general" vertical="bottom" textRotation="0" wrapText="0" indent="0" justifyLastLine="0" shrinkToFit="0" readingOrder="0"/>
    </dxf>
    <dxf>
      <border diagonalUp="0" diagonalDown="0" outline="0">
        <left/>
        <right/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B7E1CD"/>
        </patternFill>
      </fill>
      <alignment horizontal="general" vertical="bottom" textRotation="0" wrapText="0" indent="0" justifyLastLine="0" shrinkToFit="0" readingOrder="0"/>
    </dxf>
    <dxf>
      <border diagonalUp="0" diagonalDown="0" outline="0">
        <left/>
        <right/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B7E1CD"/>
        </patternFill>
      </fill>
      <alignment horizontal="general" vertical="bottom" textRotation="0" wrapText="0" indent="0" justifyLastLine="0" shrinkToFit="0" readingOrder="0"/>
    </dxf>
    <dxf>
      <border diagonalUp="0" diagonalDown="0" outline="0">
        <left/>
        <right/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B7E1CD"/>
        </patternFill>
      </fill>
      <alignment horizontal="general" vertical="bottom" textRotation="0" wrapText="0" indent="0" justifyLastLine="0" shrinkToFit="0" readingOrder="0"/>
    </dxf>
    <dxf>
      <border diagonalUp="0" diagonalDown="0" outline="0">
        <left/>
        <right/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rgb="FFB7E1CD"/>
        </patternFill>
      </fill>
      <alignment horizontal="general" vertical="bottom" textRotation="0" wrapText="0" indent="0" justifyLastLine="0" shrinkToFit="0" readingOrder="0"/>
      <border outline="0">
        <left style="medium">
          <color rgb="FFCCCCCC"/>
        </left>
      </border>
    </dxf>
    <dxf>
      <border diagonalUp="0" diagonalDown="0" outline="0">
        <left/>
        <right/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7E1CD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7E1CD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7E1CD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7E1CD"/>
        </patternFill>
      </fill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Aerospace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4BB-4CB7-918C-6E4F3DC34F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4BB-4CB7-918C-6E4F3DC34FF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A0-4B1D-8CBD-A47108E6CE66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4BB-4CB7-918C-6E4F3DC34FF0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E4BB-4CB7-918C-6E4F3DC34FF0}"/>
              </c:ext>
            </c:extLst>
          </c:dPt>
          <c:dLbls>
            <c:dLbl>
              <c:idx val="4"/>
              <c:layout>
                <c:manualLayout>
                  <c:x val="-5.2777777777777778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4BB-4CB7-918C-6E4F3DC34F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Sheet3!$A$1:$E$1</c:f>
              <c:strCache>
                <c:ptCount val="5"/>
                <c:pt idx="0">
                  <c:v>strongly agree</c:v>
                </c:pt>
                <c:pt idx="1">
                  <c:v>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Sheet3!$A$2:$E$2</c:f>
              <c:numCache>
                <c:formatCode>General</c:formatCode>
                <c:ptCount val="5"/>
                <c:pt idx="0">
                  <c:v>10</c:v>
                </c:pt>
                <c:pt idx="1">
                  <c:v>12</c:v>
                </c:pt>
                <c:pt idx="2">
                  <c:v>17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BB-4CB7-918C-6E4F3DC34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Avionics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FC5-47B4-AD89-CABF1187544E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FC5-47B4-AD89-CABF1187544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017-4272-A18D-4F1AAAF9608A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FC5-47B4-AD89-CABF1187544E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FC5-47B4-AD89-CABF1187544E}"/>
              </c:ext>
            </c:extLst>
          </c:dPt>
          <c:dLbls>
            <c:dLbl>
              <c:idx val="3"/>
              <c:layout>
                <c:manualLayout>
                  <c:x val="-6.6666666666666693E-2"/>
                  <c:y val="0.1296296296296296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93819"/>
                        <a:gd name="adj2" fmla="val 2819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AFC5-47B4-AD89-CABF1187544E}"/>
                </c:ext>
              </c:extLst>
            </c:dLbl>
            <c:dLbl>
              <c:idx val="4"/>
              <c:layout>
                <c:manualLayout>
                  <c:x val="-0.12222222222222227"/>
                  <c:y val="3.70370370370370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FC5-47B4-AD89-CABF1187544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Sheet3!$A$4:$E$4</c:f>
              <c:strCache>
                <c:ptCount val="5"/>
                <c:pt idx="0">
                  <c:v>agree</c:v>
                </c:pt>
                <c:pt idx="1">
                  <c:v>strongly 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Sheet3!$A$5:$E$5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5-47B4-AD89-CABF11875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DD/PS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D999-47C4-9269-A87C576DFA88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999-47C4-9269-A87C576DFA8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3E-4FF3-8A5A-109B5F46CAA2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999-47C4-9269-A87C576DFA88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999-47C4-9269-A87C576DFA88}"/>
              </c:ext>
            </c:extLst>
          </c:dPt>
          <c:dLbls>
            <c:dLbl>
              <c:idx val="3"/>
              <c:layout>
                <c:manualLayout>
                  <c:x val="-3.3333333333333333E-2"/>
                  <c:y val="9.722222222222222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999-47C4-9269-A87C576DFA88}"/>
                </c:ext>
              </c:extLst>
            </c:dLbl>
            <c:dLbl>
              <c:idx val="4"/>
              <c:layout>
                <c:manualLayout>
                  <c:x val="-8.3333333333333329E-2"/>
                  <c:y val="1.388888888888888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999-47C4-9269-A87C576DFA8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Sheet3!$A$7:$E$7</c:f>
              <c:strCache>
                <c:ptCount val="5"/>
                <c:pt idx="0">
                  <c:v>agree</c:v>
                </c:pt>
                <c:pt idx="1">
                  <c:v>strongly agree</c:v>
                </c:pt>
                <c:pt idx="2">
                  <c:v>neutral</c:v>
                </c:pt>
                <c:pt idx="3">
                  <c:v>disagree</c:v>
                </c:pt>
                <c:pt idx="4">
                  <c:v>strongly disagree</c:v>
                </c:pt>
              </c:strCache>
            </c:strRef>
          </c:cat>
          <c:val>
            <c:numRef>
              <c:f>Sheet3!$A$8:$E$8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9-47C4-9269-A87C576DF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23</xdr:row>
      <xdr:rowOff>128587</xdr:rowOff>
    </xdr:from>
    <xdr:to>
      <xdr:col>6</xdr:col>
      <xdr:colOff>381000</xdr:colOff>
      <xdr:row>35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CD19E-C0E4-4585-859E-22C0589AD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33337</xdr:colOff>
      <xdr:row>26</xdr:row>
      <xdr:rowOff>4762</xdr:rowOff>
    </xdr:from>
    <xdr:to>
      <xdr:col>3</xdr:col>
      <xdr:colOff>871537</xdr:colOff>
      <xdr:row>38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61FAEA-023F-4076-BBCC-19F9C784B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623887</xdr:colOff>
      <xdr:row>9</xdr:row>
      <xdr:rowOff>61912</xdr:rowOff>
    </xdr:from>
    <xdr:to>
      <xdr:col>4</xdr:col>
      <xdr:colOff>538162</xdr:colOff>
      <xdr:row>21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E5D536-152C-4A34-BCC6-59EC3EF9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9388F-7341-4748-80AD-6DD53136D249}" name="Table1" displayName="Table1" ref="A1:F12" headerRowDxfId="24">
  <autoFilter ref="A1:F12" xr:uid="{3B29388F-7341-4748-80AD-6DD53136D249}"/>
  <tableColumns count="6">
    <tableColumn id="1" xr3:uid="{1D6E6D8B-063D-45D0-8C54-831326490857}" name="category" totalsRowLabel="Total" dataDxfId="22" totalsRowDxfId="23"/>
    <tableColumn id="2" xr3:uid="{EDA38672-E294-4C17-9D3D-012AC598B443}" name="copy "/>
    <tableColumn id="3" xr3:uid="{9850BEF0-E59E-4B3C-8062-19931ACF76D3}" name="modify"/>
    <tableColumn id="4" xr3:uid="{1CF88406-1ADD-4770-A21E-874F0ADC709C}" name="what to modify" dataDxfId="20" totalsRowDxfId="21"/>
    <tableColumn id="5" xr3:uid="{88D0456C-1D25-4D17-BEBE-D7031B833D3B}" name="only numbers" dataDxfId="18" totalsRowDxfId="19"/>
    <tableColumn id="6" xr3:uid="{A6C7C5C2-5816-4288-BD1C-82511D8F2FF8}" name="to be included only if necessary" totalsRowFunction="count"/>
  </tableColumns>
  <tableStyleInfo name="TableStyleLight11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302CAA-EF70-4B60-A655-7F425A3E8D21}" name="Table2" displayName="Table2" ref="A15:F16" totalsRowShown="0">
  <autoFilter ref="A15:F16" xr:uid="{EF302CAA-EF70-4B60-A655-7F425A3E8D21}"/>
  <tableColumns count="6">
    <tableColumn id="1" xr3:uid="{1A1D0EDE-04B4-4FE4-A99C-5CD7C243BA92}" name="educational "/>
    <tableColumn id="2" xr3:uid="{CE0B4985-A8D7-441A-8878-E99688F13072}" name="health"/>
    <tableColumn id="3" xr3:uid="{F880C79B-2E95-4B8B-A42B-DFABD269BD50}" name="monetary"/>
    <tableColumn id="4" xr3:uid="{C13F1525-A908-419B-933D-30DD41CD31BB}" name="orphanages"/>
    <tableColumn id="5" xr3:uid="{5E267F50-2411-4E0D-BFFD-802960153BA7}" name="NGO's and other social services"/>
    <tableColumn id="6" xr3:uid="{A09FF5F1-8B4F-464C-B889-51B238E44719}" name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A08AE-3FC3-4AA4-B933-FBDE88FDF6FB}" name="Table14" displayName="Table14" ref="A1:F153" totalsRowCount="1" headerRowDxfId="17" dataDxfId="16" totalsRowDxfId="15" headerRowBorderDxfId="13" tableBorderDxfId="14" totalsRowBorderDxfId="12">
  <tableColumns count="6">
    <tableColumn id="1" xr3:uid="{8D89D33E-1548-45B7-B407-99604E93D19D}" name="My confidence level has increased in the following ways after getting this job:" totalsRowFunction="count" dataDxfId="10" totalsRowDxfId="11"/>
    <tableColumn id="4" xr3:uid="{C2DD63E0-9A0E-40F9-AC1A-6E1B45D975D4}" name="comma count" dataDxfId="8" totalsRowDxfId="9">
      <calculatedColumnFormula>LEN(#REF!)-LEN(SUBSTITUTE(#REF!,",",""))+1</calculatedColumnFormula>
    </tableColumn>
    <tableColumn id="2" xr3:uid="{BDF5E340-566D-4088-95E3-AF9F076303F5}" name="me," dataDxfId="6" totalsRowDxfId="7">
      <calculatedColumnFormula>(LEN(#REF!)-LEN(SUBSTITUTE(#REF!,"me,","")))/LEN("me,")</calculatedColumnFormula>
    </tableColumn>
    <tableColumn id="5" xr3:uid="{661C823A-DB39-4E94-B601-42B133C3ECED}" name="total options" dataDxfId="4" totalsRowDxfId="5">
      <calculatedColumnFormula>B2 - C2</calculatedColumnFormula>
    </tableColumn>
    <tableColumn id="6" xr3:uid="{480A9362-7A4D-4A88-BB04-A23F3B883AA6}" name="grade" dataDxfId="2" totalsRowDxfId="3"/>
    <tableColumn id="7" xr3:uid="{B6F10138-DCBE-4FDF-91C9-B50C6E81B6C9}" name="no of response" dataDxfId="0" totalsRowDxfId="1">
      <calculatedColumnFormula>COUNTIF($D$2:$D$152, E2)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20EBD-EAA2-43DC-BF29-3EA4C8C9E308}" name="Table4" displayName="Table4" ref="A1:E2" totalsRowShown="0">
  <autoFilter ref="A1:E2" xr:uid="{BF520EBD-EAA2-43DC-BF29-3EA4C8C9E308}"/>
  <tableColumns count="5">
    <tableColumn id="1" xr3:uid="{FA289315-11F1-4DF1-89EC-F755B3C4DF00}" name="strongly agree"/>
    <tableColumn id="2" xr3:uid="{F08A1159-238C-44D6-80EC-7D200CB19E26}" name="agree"/>
    <tableColumn id="3" xr3:uid="{9F5966D4-B1E3-452B-A4DA-65F7A5C301DB}" name="neutral"/>
    <tableColumn id="4" xr3:uid="{CD3C78B5-5313-47C2-841E-8B8BC805BC7D}" name="disagree"/>
    <tableColumn id="5" xr3:uid="{7C1BE3FE-DA37-44E2-A6CB-C6F74856BBCF}" name="strongly disagre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1FB334-5BFB-4214-9F02-15936CD20BC3}" name="Table5" displayName="Table5" ref="A4:E5" totalsRowShown="0">
  <autoFilter ref="A4:E5" xr:uid="{B81FB334-5BFB-4214-9F02-15936CD20BC3}"/>
  <tableColumns count="5">
    <tableColumn id="1" xr3:uid="{3A50A78E-1236-4436-B13F-841F77D798F8}" name="agree"/>
    <tableColumn id="2" xr3:uid="{D81BDC71-0BF9-4084-BDB9-590E1E580DDF}" name="strongly agree"/>
    <tableColumn id="3" xr3:uid="{1E49F982-6E12-4790-B22B-A8C847FD099E}" name="neutral"/>
    <tableColumn id="4" xr3:uid="{191A7C0B-8B85-4F82-BF65-AF5BB91A09E8}" name="disagree"/>
    <tableColumn id="5" xr3:uid="{C41575E1-E7DA-4CAA-A2E7-FB369B2ED4C8}" name="strongly disagre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A6E888-96B4-4A1B-9FD8-8ED8DA1C2E80}" name="Table6" displayName="Table6" ref="A7:E8" totalsRowShown="0">
  <autoFilter ref="A7:E8" xr:uid="{EAA6E888-96B4-4A1B-9FD8-8ED8DA1C2E80}"/>
  <tableColumns count="5">
    <tableColumn id="1" xr3:uid="{8894603B-165C-4CF6-97B3-4C7E4FF11FF1}" name="agree"/>
    <tableColumn id="2" xr3:uid="{F506A808-9A72-4CD0-9676-77EB1C42EA40}" name="strongly agree"/>
    <tableColumn id="3" xr3:uid="{3757D33F-7EA8-4BCF-A65E-8018AEB1FE6B}" name="neutral"/>
    <tableColumn id="4" xr3:uid="{F7F5650C-9A02-49F4-8E61-E3E6FDC253C4}" name="disagree"/>
    <tableColumn id="5" xr3:uid="{E2879A9D-F4D2-4B1E-9731-B8DE22EF4164}" name="strongly disagre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5BCCE7-5279-44D8-85C0-5D9E2593A2DA}" name="Table7" displayName="Table7" ref="A2:B3" totalsRowShown="0">
  <autoFilter ref="A2:B3" xr:uid="{EF5BCCE7-5279-44D8-85C0-5D9E2593A2DA}"/>
  <tableColumns count="2">
    <tableColumn id="1" xr3:uid="{A2D90171-38D5-47AE-893B-923D10A91C75}" name="yes"/>
    <tableColumn id="2" xr3:uid="{8CD2160E-1C85-4927-8212-F9A9CBECFC89}" name="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9C4A-B37E-41CA-8057-1EE81DEC5C6E}">
  <dimension ref="A1:F20"/>
  <sheetViews>
    <sheetView workbookViewId="0">
      <selection activeCell="H3" sqref="H3"/>
    </sheetView>
  </sheetViews>
  <sheetFormatPr defaultRowHeight="18"/>
  <cols>
    <col min="1" max="1" width="13.08984375" style="2" customWidth="1"/>
    <col min="3" max="3" width="6.90625" customWidth="1"/>
    <col min="4" max="4" width="13.81640625" style="2" customWidth="1"/>
    <col min="5" max="5" width="12.90625" style="2" customWidth="1"/>
    <col min="6" max="6" width="13.90625" customWidth="1"/>
  </cols>
  <sheetData>
    <row r="1" spans="1:6" ht="36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4.25" customHeight="1" thickTop="1" thickBot="1">
      <c r="A2" s="1" t="s">
        <v>6</v>
      </c>
      <c r="B2" s="10" t="s">
        <v>7</v>
      </c>
      <c r="C2" s="6" t="s">
        <v>8</v>
      </c>
      <c r="D2" s="3" t="s">
        <v>9</v>
      </c>
      <c r="E2" s="2" t="s">
        <v>10</v>
      </c>
    </row>
    <row r="3" spans="1:6" ht="36">
      <c r="A3" s="2" t="s">
        <v>11</v>
      </c>
      <c r="B3" s="10" t="s">
        <v>12</v>
      </c>
      <c r="C3" s="9" t="s">
        <v>13</v>
      </c>
      <c r="D3" s="4" t="s">
        <v>14</v>
      </c>
      <c r="E3" s="2">
        <v>4</v>
      </c>
    </row>
    <row r="4" spans="1:6" ht="18.75" thickTop="1">
      <c r="A4" s="2" t="s">
        <v>15</v>
      </c>
      <c r="B4" s="10">
        <v>1</v>
      </c>
    </row>
    <row r="5" spans="1:6" ht="18.75" thickBot="1">
      <c r="A5" s="2" t="s">
        <v>16</v>
      </c>
      <c r="B5" s="10">
        <v>1</v>
      </c>
      <c r="E5" s="2">
        <v>2</v>
      </c>
    </row>
    <row r="6" spans="1:6" ht="55.5" thickTop="1" thickBot="1">
      <c r="A6" s="2" t="s">
        <v>17</v>
      </c>
      <c r="B6" s="10">
        <v>2</v>
      </c>
      <c r="C6" s="7">
        <v>1</v>
      </c>
      <c r="D6" s="5" t="s">
        <v>18</v>
      </c>
    </row>
    <row r="7" spans="1:6" ht="18.75" thickTop="1">
      <c r="A7" s="2" t="s">
        <v>19</v>
      </c>
      <c r="B7" s="10">
        <v>1</v>
      </c>
    </row>
    <row r="8" spans="1:6" ht="36.75" thickBot="1">
      <c r="A8" s="2" t="s">
        <v>20</v>
      </c>
      <c r="B8" s="10" t="s">
        <v>21</v>
      </c>
      <c r="F8" t="s">
        <v>22</v>
      </c>
    </row>
    <row r="9" spans="1:6" ht="37.5" thickTop="1" thickBot="1">
      <c r="A9" s="2" t="s">
        <v>23</v>
      </c>
      <c r="B9" s="10">
        <v>1</v>
      </c>
      <c r="C9" s="7">
        <v>2</v>
      </c>
      <c r="D9" s="4" t="s">
        <v>24</v>
      </c>
    </row>
    <row r="10" spans="1:6" ht="37.5" thickTop="1" thickBot="1">
      <c r="A10" s="2" t="s">
        <v>25</v>
      </c>
      <c r="B10" s="10">
        <v>4</v>
      </c>
      <c r="C10" s="8" t="s">
        <v>26</v>
      </c>
      <c r="D10" s="4" t="s">
        <v>27</v>
      </c>
      <c r="E10" s="2">
        <v>3</v>
      </c>
    </row>
    <row r="11" spans="1:6" ht="18.75" thickTop="1">
      <c r="A11" s="2" t="s">
        <v>28</v>
      </c>
      <c r="E11" s="2" t="s">
        <v>29</v>
      </c>
    </row>
    <row r="12" spans="1:6">
      <c r="A12" s="2" t="s">
        <v>30</v>
      </c>
    </row>
    <row r="15" spans="1:6">
      <c r="A15" t="s">
        <v>31</v>
      </c>
      <c r="B15" t="s">
        <v>15</v>
      </c>
      <c r="C15" t="s">
        <v>32</v>
      </c>
      <c r="D15" t="s">
        <v>33</v>
      </c>
      <c r="E15" t="s">
        <v>34</v>
      </c>
      <c r="F15" t="s">
        <v>35</v>
      </c>
    </row>
    <row r="16" spans="1:6">
      <c r="A16">
        <v>63</v>
      </c>
      <c r="B16">
        <v>11</v>
      </c>
      <c r="C16">
        <v>50</v>
      </c>
      <c r="D16">
        <v>25</v>
      </c>
      <c r="E16">
        <v>8</v>
      </c>
      <c r="F16">
        <v>3</v>
      </c>
    </row>
    <row r="18" spans="1:6" ht="36">
      <c r="A18" s="2" t="s">
        <v>36</v>
      </c>
    </row>
    <row r="19" spans="1:6" ht="36">
      <c r="A19" s="2" t="s">
        <v>37</v>
      </c>
      <c r="B19" t="s">
        <v>15</v>
      </c>
      <c r="C19" t="s">
        <v>32</v>
      </c>
      <c r="D19" s="2" t="s">
        <v>33</v>
      </c>
      <c r="E19" s="2" t="s">
        <v>34</v>
      </c>
      <c r="F19" s="2" t="s">
        <v>35</v>
      </c>
    </row>
    <row r="20" spans="1:6">
      <c r="A20" s="2">
        <v>63</v>
      </c>
      <c r="B20">
        <v>11</v>
      </c>
      <c r="C20">
        <v>50</v>
      </c>
      <c r="D20" s="2">
        <v>25</v>
      </c>
      <c r="E20" s="2">
        <v>8</v>
      </c>
      <c r="F20" s="2">
        <v>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500B-28F4-4224-9D8E-20C915B1F85F}">
  <dimension ref="A1:F153"/>
  <sheetViews>
    <sheetView workbookViewId="0">
      <selection activeCell="C25" sqref="C25"/>
    </sheetView>
  </sheetViews>
  <sheetFormatPr defaultRowHeight="18"/>
  <cols>
    <col min="1" max="1" width="42" style="2" customWidth="1"/>
    <col min="12" max="12" width="29.81640625" customWidth="1"/>
  </cols>
  <sheetData>
    <row r="1" spans="1:6" ht="26.25" thickBot="1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</row>
    <row r="2" spans="1:6" ht="18.75" thickBot="1">
      <c r="A2" s="15" t="s">
        <v>44</v>
      </c>
      <c r="B2" s="12">
        <f>LEN(A2)-LEN(SUBSTITUTE(A2,",",""))+1</f>
        <v>1</v>
      </c>
      <c r="C2" s="12">
        <f>(LEN(A2)-LEN(SUBSTITUTE(A2,"me,","")))/LEN("me,")</f>
        <v>0</v>
      </c>
      <c r="D2" s="12">
        <f t="shared" ref="D2:D65" si="0">B2 - C2</f>
        <v>1</v>
      </c>
      <c r="E2" s="12">
        <v>1</v>
      </c>
      <c r="F2" s="18">
        <f t="shared" ref="F2:F33" si="1">COUNTIF($D$2:$D$152, E2)</f>
        <v>9</v>
      </c>
    </row>
    <row r="3" spans="1:6" ht="18.75" thickBot="1">
      <c r="A3" s="15" t="s">
        <v>44</v>
      </c>
      <c r="B3" s="12">
        <f t="shared" ref="B3:B52" si="2">LEN(A3)-LEN(SUBSTITUTE(A3,",",""))+1</f>
        <v>1</v>
      </c>
      <c r="C3" s="12">
        <f t="shared" ref="C3:C52" si="3">(LEN(A3)-LEN(SUBSTITUTE(A3,"me,","")))/LEN("me,")</f>
        <v>0</v>
      </c>
      <c r="D3" s="12">
        <f t="shared" si="0"/>
        <v>1</v>
      </c>
      <c r="E3" s="12">
        <v>2</v>
      </c>
      <c r="F3" s="18">
        <f t="shared" si="1"/>
        <v>10</v>
      </c>
    </row>
    <row r="4" spans="1:6" ht="27" thickBot="1">
      <c r="A4" s="15" t="s">
        <v>45</v>
      </c>
      <c r="B4" s="12">
        <f t="shared" si="2"/>
        <v>2</v>
      </c>
      <c r="C4" s="12">
        <f t="shared" si="3"/>
        <v>0</v>
      </c>
      <c r="D4" s="12">
        <f t="shared" si="0"/>
        <v>2</v>
      </c>
      <c r="E4" s="12">
        <v>3</v>
      </c>
      <c r="F4" s="18">
        <f t="shared" si="1"/>
        <v>6</v>
      </c>
    </row>
    <row r="5" spans="1:6" ht="27" thickBot="1">
      <c r="A5" s="15" t="s">
        <v>46</v>
      </c>
      <c r="B5" s="12">
        <f t="shared" si="2"/>
        <v>2</v>
      </c>
      <c r="C5" s="12">
        <f t="shared" si="3"/>
        <v>0</v>
      </c>
      <c r="D5" s="12">
        <f t="shared" si="0"/>
        <v>2</v>
      </c>
      <c r="E5" s="12">
        <v>4</v>
      </c>
      <c r="F5" s="18">
        <f t="shared" si="1"/>
        <v>13</v>
      </c>
    </row>
    <row r="6" spans="1:6" ht="52.5" thickBot="1">
      <c r="A6" s="15" t="s">
        <v>47</v>
      </c>
      <c r="B6" s="12">
        <f t="shared" si="2"/>
        <v>4</v>
      </c>
      <c r="C6" s="12">
        <f t="shared" si="3"/>
        <v>0</v>
      </c>
      <c r="D6" s="12">
        <f t="shared" si="0"/>
        <v>4</v>
      </c>
      <c r="E6" s="12">
        <v>5</v>
      </c>
      <c r="F6" s="18">
        <f t="shared" si="1"/>
        <v>4</v>
      </c>
    </row>
    <row r="7" spans="1:6" ht="39.75" thickBot="1">
      <c r="A7" s="15" t="s">
        <v>48</v>
      </c>
      <c r="B7" s="12">
        <f t="shared" si="2"/>
        <v>4</v>
      </c>
      <c r="C7" s="12">
        <f t="shared" si="3"/>
        <v>1</v>
      </c>
      <c r="D7" s="12">
        <f t="shared" si="0"/>
        <v>3</v>
      </c>
      <c r="E7" s="12">
        <v>6</v>
      </c>
      <c r="F7" s="18">
        <f t="shared" si="1"/>
        <v>5</v>
      </c>
    </row>
    <row r="8" spans="1:6" ht="65.25" thickBot="1">
      <c r="A8" s="15" t="s">
        <v>49</v>
      </c>
      <c r="B8" s="12">
        <f t="shared" si="2"/>
        <v>6</v>
      </c>
      <c r="C8" s="12">
        <f t="shared" si="3"/>
        <v>1</v>
      </c>
      <c r="D8" s="12">
        <f t="shared" si="0"/>
        <v>5</v>
      </c>
      <c r="E8" s="12">
        <v>7</v>
      </c>
      <c r="F8" s="18">
        <f t="shared" si="1"/>
        <v>4</v>
      </c>
    </row>
    <row r="9" spans="1:6" ht="39.75" thickBot="1">
      <c r="A9" s="15" t="s">
        <v>50</v>
      </c>
      <c r="B9" s="12">
        <f t="shared" si="2"/>
        <v>4</v>
      </c>
      <c r="C9" s="12">
        <f t="shared" si="3"/>
        <v>1</v>
      </c>
      <c r="D9" s="12">
        <f t="shared" si="0"/>
        <v>3</v>
      </c>
      <c r="E9" s="12"/>
      <c r="F9" s="18">
        <f t="shared" si="1"/>
        <v>0</v>
      </c>
    </row>
    <row r="10" spans="1:6" ht="18.75" thickBot="1">
      <c r="A10" s="15" t="s">
        <v>51</v>
      </c>
      <c r="B10" s="12">
        <f t="shared" si="2"/>
        <v>1</v>
      </c>
      <c r="C10" s="12">
        <f t="shared" si="3"/>
        <v>0</v>
      </c>
      <c r="D10" s="12">
        <f t="shared" si="0"/>
        <v>1</v>
      </c>
      <c r="E10" s="12"/>
      <c r="F10" s="18">
        <f t="shared" si="1"/>
        <v>0</v>
      </c>
    </row>
    <row r="11" spans="1:6" ht="18.75" thickBot="1">
      <c r="A11" s="15" t="s">
        <v>51</v>
      </c>
      <c r="B11" s="12">
        <f t="shared" si="2"/>
        <v>1</v>
      </c>
      <c r="C11" s="12">
        <f t="shared" si="3"/>
        <v>0</v>
      </c>
      <c r="D11" s="12">
        <f t="shared" si="0"/>
        <v>1</v>
      </c>
      <c r="E11" s="12"/>
      <c r="F11" s="18">
        <f t="shared" si="1"/>
        <v>0</v>
      </c>
    </row>
    <row r="12" spans="1:6" ht="27" thickBot="1">
      <c r="A12" s="15" t="s">
        <v>52</v>
      </c>
      <c r="B12" s="12">
        <f t="shared" si="2"/>
        <v>2</v>
      </c>
      <c r="C12" s="12">
        <f t="shared" si="3"/>
        <v>0</v>
      </c>
      <c r="D12" s="12">
        <f t="shared" si="0"/>
        <v>2</v>
      </c>
      <c r="E12" s="12"/>
      <c r="F12" s="18">
        <f t="shared" si="1"/>
        <v>0</v>
      </c>
    </row>
    <row r="13" spans="1:6" ht="52.5" thickBot="1">
      <c r="A13" s="15" t="s">
        <v>53</v>
      </c>
      <c r="B13" s="12">
        <f t="shared" si="2"/>
        <v>4</v>
      </c>
      <c r="C13" s="12">
        <f t="shared" si="3"/>
        <v>0</v>
      </c>
      <c r="D13" s="12">
        <f t="shared" si="0"/>
        <v>4</v>
      </c>
      <c r="E13" s="12"/>
      <c r="F13" s="18">
        <f t="shared" si="1"/>
        <v>0</v>
      </c>
    </row>
    <row r="14" spans="1:6" ht="52.5" thickBot="1">
      <c r="A14" s="15" t="s">
        <v>54</v>
      </c>
      <c r="B14" s="12">
        <f t="shared" si="2"/>
        <v>4</v>
      </c>
      <c r="C14" s="12">
        <f t="shared" si="3"/>
        <v>0</v>
      </c>
      <c r="D14" s="12">
        <f t="shared" si="0"/>
        <v>4</v>
      </c>
      <c r="E14" s="12"/>
      <c r="F14" s="18">
        <f t="shared" si="1"/>
        <v>0</v>
      </c>
    </row>
    <row r="15" spans="1:6" ht="52.5" thickBot="1">
      <c r="A15" s="15" t="s">
        <v>54</v>
      </c>
      <c r="B15" s="12">
        <f t="shared" si="2"/>
        <v>4</v>
      </c>
      <c r="C15" s="12">
        <f t="shared" si="3"/>
        <v>0</v>
      </c>
      <c r="D15" s="12">
        <f t="shared" si="0"/>
        <v>4</v>
      </c>
      <c r="E15" s="12"/>
      <c r="F15" s="18">
        <f t="shared" si="1"/>
        <v>0</v>
      </c>
    </row>
    <row r="16" spans="1:6" ht="52.5" thickBot="1">
      <c r="A16" s="15" t="s">
        <v>54</v>
      </c>
      <c r="B16" s="12">
        <f t="shared" si="2"/>
        <v>4</v>
      </c>
      <c r="C16" s="12">
        <f t="shared" si="3"/>
        <v>0</v>
      </c>
      <c r="D16" s="12">
        <f t="shared" si="0"/>
        <v>4</v>
      </c>
      <c r="E16" s="12"/>
      <c r="F16" s="18">
        <f t="shared" si="1"/>
        <v>0</v>
      </c>
    </row>
    <row r="17" spans="1:6" ht="52.5" thickBot="1">
      <c r="A17" s="15" t="s">
        <v>55</v>
      </c>
      <c r="B17" s="12">
        <f t="shared" si="2"/>
        <v>5</v>
      </c>
      <c r="C17" s="12">
        <f t="shared" si="3"/>
        <v>1</v>
      </c>
      <c r="D17" s="12">
        <f t="shared" si="0"/>
        <v>4</v>
      </c>
      <c r="E17" s="12"/>
      <c r="F17" s="18">
        <f t="shared" si="1"/>
        <v>0</v>
      </c>
    </row>
    <row r="18" spans="1:6" ht="78" thickBot="1">
      <c r="A18" s="15" t="s">
        <v>56</v>
      </c>
      <c r="B18" s="12">
        <f t="shared" si="2"/>
        <v>7</v>
      </c>
      <c r="C18" s="12">
        <f t="shared" si="3"/>
        <v>1</v>
      </c>
      <c r="D18" s="12">
        <f t="shared" si="0"/>
        <v>6</v>
      </c>
      <c r="E18" s="12"/>
      <c r="F18" s="18">
        <f t="shared" si="1"/>
        <v>0</v>
      </c>
    </row>
    <row r="19" spans="1:6" ht="27" thickBot="1">
      <c r="A19" s="15" t="s">
        <v>57</v>
      </c>
      <c r="B19" s="12">
        <f t="shared" si="2"/>
        <v>2</v>
      </c>
      <c r="C19" s="12">
        <f t="shared" si="3"/>
        <v>0</v>
      </c>
      <c r="D19" s="12">
        <f t="shared" si="0"/>
        <v>2</v>
      </c>
      <c r="E19" s="12"/>
      <c r="F19" s="18">
        <f t="shared" si="1"/>
        <v>0</v>
      </c>
    </row>
    <row r="20" spans="1:6" ht="27" thickBot="1">
      <c r="A20" s="15" t="s">
        <v>58</v>
      </c>
      <c r="B20" s="12">
        <f t="shared" si="2"/>
        <v>2</v>
      </c>
      <c r="C20" s="12">
        <f t="shared" si="3"/>
        <v>0</v>
      </c>
      <c r="D20" s="12">
        <f t="shared" si="0"/>
        <v>2</v>
      </c>
      <c r="E20" s="12"/>
      <c r="F20" s="18">
        <f t="shared" si="1"/>
        <v>0</v>
      </c>
    </row>
    <row r="21" spans="1:6" ht="65.25" thickBot="1">
      <c r="A21" s="15" t="s">
        <v>59</v>
      </c>
      <c r="B21" s="12">
        <f t="shared" si="2"/>
        <v>4</v>
      </c>
      <c r="C21" s="12">
        <f t="shared" si="3"/>
        <v>0</v>
      </c>
      <c r="D21" s="12">
        <f t="shared" si="0"/>
        <v>4</v>
      </c>
      <c r="E21" s="12"/>
      <c r="F21" s="18">
        <f t="shared" si="1"/>
        <v>0</v>
      </c>
    </row>
    <row r="22" spans="1:6" ht="65.25" thickBot="1">
      <c r="A22" s="15" t="s">
        <v>59</v>
      </c>
      <c r="B22" s="12">
        <f t="shared" si="2"/>
        <v>4</v>
      </c>
      <c r="C22" s="12">
        <f t="shared" si="3"/>
        <v>0</v>
      </c>
      <c r="D22" s="12">
        <f t="shared" si="0"/>
        <v>4</v>
      </c>
      <c r="E22" s="12"/>
      <c r="F22" s="18">
        <f t="shared" si="1"/>
        <v>0</v>
      </c>
    </row>
    <row r="23" spans="1:6" ht="52.5" thickBot="1">
      <c r="A23" s="15" t="s">
        <v>60</v>
      </c>
      <c r="B23" s="12">
        <f t="shared" si="2"/>
        <v>3</v>
      </c>
      <c r="C23" s="12">
        <f t="shared" si="3"/>
        <v>0</v>
      </c>
      <c r="D23" s="12">
        <f t="shared" si="0"/>
        <v>3</v>
      </c>
      <c r="E23" s="12"/>
      <c r="F23" s="18">
        <f t="shared" si="1"/>
        <v>0</v>
      </c>
    </row>
    <row r="24" spans="1:6" ht="39.75" thickBot="1">
      <c r="A24" s="15" t="s">
        <v>61</v>
      </c>
      <c r="B24" s="12">
        <f t="shared" si="2"/>
        <v>4</v>
      </c>
      <c r="C24" s="12">
        <f t="shared" si="3"/>
        <v>1</v>
      </c>
      <c r="D24" s="12">
        <f t="shared" si="0"/>
        <v>3</v>
      </c>
      <c r="E24" s="12"/>
      <c r="F24" s="18">
        <f t="shared" si="1"/>
        <v>0</v>
      </c>
    </row>
    <row r="25" spans="1:6" ht="78" thickBot="1">
      <c r="A25" s="16" t="s">
        <v>62</v>
      </c>
      <c r="B25" s="12">
        <f t="shared" si="2"/>
        <v>6</v>
      </c>
      <c r="C25" s="12">
        <f t="shared" si="3"/>
        <v>1</v>
      </c>
      <c r="D25" s="12">
        <f t="shared" si="0"/>
        <v>5</v>
      </c>
      <c r="E25" s="12"/>
      <c r="F25" s="18">
        <f t="shared" si="1"/>
        <v>0</v>
      </c>
    </row>
    <row r="26" spans="1:6" ht="27" thickBot="1">
      <c r="A26" s="15" t="s">
        <v>63</v>
      </c>
      <c r="B26" s="12">
        <f t="shared" si="2"/>
        <v>1</v>
      </c>
      <c r="C26" s="12">
        <f t="shared" si="3"/>
        <v>0</v>
      </c>
      <c r="D26" s="12">
        <f t="shared" si="0"/>
        <v>1</v>
      </c>
      <c r="E26" s="12"/>
      <c r="F26" s="18">
        <f t="shared" si="1"/>
        <v>0</v>
      </c>
    </row>
    <row r="27" spans="1:6" ht="27" thickBot="1">
      <c r="A27" s="15" t="s">
        <v>63</v>
      </c>
      <c r="B27" s="12">
        <f t="shared" si="2"/>
        <v>1</v>
      </c>
      <c r="C27" s="12">
        <f t="shared" si="3"/>
        <v>0</v>
      </c>
      <c r="D27" s="12">
        <f t="shared" si="0"/>
        <v>1</v>
      </c>
      <c r="E27" s="12"/>
      <c r="F27" s="18">
        <f t="shared" si="1"/>
        <v>0</v>
      </c>
    </row>
    <row r="28" spans="1:6" ht="27" thickBot="1">
      <c r="A28" s="15" t="s">
        <v>63</v>
      </c>
      <c r="B28" s="12">
        <f t="shared" si="2"/>
        <v>1</v>
      </c>
      <c r="C28" s="12">
        <f t="shared" si="3"/>
        <v>0</v>
      </c>
      <c r="D28" s="12">
        <f t="shared" si="0"/>
        <v>1</v>
      </c>
      <c r="E28" s="12"/>
      <c r="F28" s="18">
        <f t="shared" si="1"/>
        <v>0</v>
      </c>
    </row>
    <row r="29" spans="1:6" ht="27" thickBot="1">
      <c r="A29" s="15" t="s">
        <v>63</v>
      </c>
      <c r="B29" s="12">
        <f t="shared" si="2"/>
        <v>1</v>
      </c>
      <c r="C29" s="12">
        <f t="shared" si="3"/>
        <v>0</v>
      </c>
      <c r="D29" s="12">
        <f t="shared" si="0"/>
        <v>1</v>
      </c>
      <c r="E29" s="12"/>
      <c r="F29" s="18">
        <f t="shared" si="1"/>
        <v>0</v>
      </c>
    </row>
    <row r="30" spans="1:6" ht="27" thickBot="1">
      <c r="A30" s="15" t="s">
        <v>64</v>
      </c>
      <c r="B30" s="12">
        <f t="shared" si="2"/>
        <v>2</v>
      </c>
      <c r="C30" s="12">
        <f t="shared" si="3"/>
        <v>0</v>
      </c>
      <c r="D30" s="12">
        <f t="shared" si="0"/>
        <v>2</v>
      </c>
      <c r="E30" s="12"/>
      <c r="F30" s="18">
        <f t="shared" si="1"/>
        <v>0</v>
      </c>
    </row>
    <row r="31" spans="1:6" ht="27" thickBot="1">
      <c r="A31" s="15" t="s">
        <v>64</v>
      </c>
      <c r="B31" s="12">
        <f t="shared" si="2"/>
        <v>2</v>
      </c>
      <c r="C31" s="12">
        <f t="shared" si="3"/>
        <v>0</v>
      </c>
      <c r="D31" s="12">
        <f t="shared" si="0"/>
        <v>2</v>
      </c>
      <c r="E31" s="12"/>
      <c r="F31" s="18">
        <f t="shared" si="1"/>
        <v>0</v>
      </c>
    </row>
    <row r="32" spans="1:6" ht="27" thickBot="1">
      <c r="A32" s="15" t="s">
        <v>64</v>
      </c>
      <c r="B32" s="12">
        <f t="shared" si="2"/>
        <v>2</v>
      </c>
      <c r="C32" s="12">
        <f t="shared" si="3"/>
        <v>0</v>
      </c>
      <c r="D32" s="12">
        <f t="shared" si="0"/>
        <v>2</v>
      </c>
      <c r="E32" s="12"/>
      <c r="F32" s="18">
        <f t="shared" si="1"/>
        <v>0</v>
      </c>
    </row>
    <row r="33" spans="1:6" ht="39.75" thickBot="1">
      <c r="A33" s="15" t="s">
        <v>65</v>
      </c>
      <c r="B33" s="12">
        <f t="shared" si="2"/>
        <v>3</v>
      </c>
      <c r="C33" s="12">
        <f t="shared" si="3"/>
        <v>1</v>
      </c>
      <c r="D33" s="12">
        <f t="shared" si="0"/>
        <v>2</v>
      </c>
      <c r="E33" s="12"/>
      <c r="F33" s="18">
        <f t="shared" si="1"/>
        <v>0</v>
      </c>
    </row>
    <row r="34" spans="1:6" ht="18.75" thickBot="1">
      <c r="A34" s="15" t="s">
        <v>66</v>
      </c>
      <c r="B34" s="12">
        <f t="shared" si="2"/>
        <v>1</v>
      </c>
      <c r="C34" s="12">
        <f t="shared" si="3"/>
        <v>0</v>
      </c>
      <c r="D34" s="12">
        <f t="shared" si="0"/>
        <v>1</v>
      </c>
      <c r="E34" s="12"/>
      <c r="F34" s="18">
        <f t="shared" ref="F34:F65" si="4">COUNTIF($D$2:$D$152, E34)</f>
        <v>0</v>
      </c>
    </row>
    <row r="35" spans="1:6" ht="52.5" thickBot="1">
      <c r="A35" s="15" t="s">
        <v>67</v>
      </c>
      <c r="B35" s="12">
        <f t="shared" si="2"/>
        <v>4</v>
      </c>
      <c r="C35" s="12">
        <f t="shared" si="3"/>
        <v>0</v>
      </c>
      <c r="D35" s="12">
        <f t="shared" si="0"/>
        <v>4</v>
      </c>
      <c r="E35" s="12"/>
      <c r="F35" s="18">
        <f t="shared" si="4"/>
        <v>0</v>
      </c>
    </row>
    <row r="36" spans="1:6" ht="39.75" thickBot="1">
      <c r="A36" s="15" t="s">
        <v>68</v>
      </c>
      <c r="B36" s="12">
        <f t="shared" si="2"/>
        <v>3</v>
      </c>
      <c r="C36" s="12">
        <f t="shared" si="3"/>
        <v>0</v>
      </c>
      <c r="D36" s="12">
        <f t="shared" si="0"/>
        <v>3</v>
      </c>
      <c r="E36" s="12"/>
      <c r="F36" s="18">
        <f t="shared" si="4"/>
        <v>0</v>
      </c>
    </row>
    <row r="37" spans="1:6" ht="52.5" thickBot="1">
      <c r="A37" s="15" t="s">
        <v>69</v>
      </c>
      <c r="B37" s="12">
        <f t="shared" si="2"/>
        <v>4</v>
      </c>
      <c r="C37" s="12">
        <f t="shared" si="3"/>
        <v>0</v>
      </c>
      <c r="D37" s="12">
        <f t="shared" si="0"/>
        <v>4</v>
      </c>
      <c r="E37" s="12"/>
      <c r="F37" s="18">
        <f t="shared" si="4"/>
        <v>0</v>
      </c>
    </row>
    <row r="38" spans="1:6" ht="65.25" thickBot="1">
      <c r="A38" s="15" t="s">
        <v>70</v>
      </c>
      <c r="B38" s="12">
        <f t="shared" si="2"/>
        <v>5</v>
      </c>
      <c r="C38" s="12">
        <f t="shared" si="3"/>
        <v>0</v>
      </c>
      <c r="D38" s="12">
        <f t="shared" si="0"/>
        <v>5</v>
      </c>
      <c r="E38" s="12"/>
      <c r="F38" s="18">
        <f t="shared" si="4"/>
        <v>0</v>
      </c>
    </row>
    <row r="39" spans="1:6" ht="78" thickBot="1">
      <c r="A39" s="15" t="s">
        <v>71</v>
      </c>
      <c r="B39" s="12">
        <f t="shared" si="2"/>
        <v>6</v>
      </c>
      <c r="C39" s="12">
        <f t="shared" si="3"/>
        <v>0</v>
      </c>
      <c r="D39" s="12">
        <f t="shared" si="0"/>
        <v>6</v>
      </c>
      <c r="E39" s="12"/>
      <c r="F39" s="18">
        <f t="shared" si="4"/>
        <v>0</v>
      </c>
    </row>
    <row r="40" spans="1:6" ht="78" thickBot="1">
      <c r="A40" s="15" t="s">
        <v>71</v>
      </c>
      <c r="B40" s="12">
        <f t="shared" si="2"/>
        <v>6</v>
      </c>
      <c r="C40" s="12">
        <f t="shared" si="3"/>
        <v>0</v>
      </c>
      <c r="D40" s="12">
        <f t="shared" si="0"/>
        <v>6</v>
      </c>
      <c r="E40" s="12"/>
      <c r="F40" s="18">
        <f t="shared" si="4"/>
        <v>0</v>
      </c>
    </row>
    <row r="41" spans="1:6" ht="78" thickBot="1">
      <c r="A41" s="15" t="s">
        <v>71</v>
      </c>
      <c r="B41" s="12">
        <f t="shared" si="2"/>
        <v>6</v>
      </c>
      <c r="C41" s="12">
        <f t="shared" si="3"/>
        <v>0</v>
      </c>
      <c r="D41" s="12">
        <f t="shared" si="0"/>
        <v>6</v>
      </c>
      <c r="E41" s="12"/>
      <c r="F41" s="18">
        <f t="shared" si="4"/>
        <v>0</v>
      </c>
    </row>
    <row r="42" spans="1:6" ht="90.75" thickBot="1">
      <c r="A42" s="15" t="s">
        <v>72</v>
      </c>
      <c r="B42" s="12">
        <f t="shared" si="2"/>
        <v>8</v>
      </c>
      <c r="C42" s="12">
        <f t="shared" si="3"/>
        <v>1</v>
      </c>
      <c r="D42" s="12">
        <f t="shared" si="0"/>
        <v>7</v>
      </c>
      <c r="E42" s="12"/>
      <c r="F42" s="18">
        <f t="shared" si="4"/>
        <v>0</v>
      </c>
    </row>
    <row r="43" spans="1:6" ht="90.75" thickBot="1">
      <c r="A43" s="15" t="s">
        <v>72</v>
      </c>
      <c r="B43" s="12">
        <f t="shared" si="2"/>
        <v>8</v>
      </c>
      <c r="C43" s="12">
        <f t="shared" si="3"/>
        <v>1</v>
      </c>
      <c r="D43" s="12">
        <f t="shared" si="0"/>
        <v>7</v>
      </c>
      <c r="E43" s="12"/>
      <c r="F43" s="18">
        <f t="shared" si="4"/>
        <v>0</v>
      </c>
    </row>
    <row r="44" spans="1:6" ht="90.75" thickBot="1">
      <c r="A44" s="15" t="s">
        <v>72</v>
      </c>
      <c r="B44" s="12">
        <f t="shared" si="2"/>
        <v>8</v>
      </c>
      <c r="C44" s="12">
        <f t="shared" si="3"/>
        <v>1</v>
      </c>
      <c r="D44" s="12">
        <f t="shared" si="0"/>
        <v>7</v>
      </c>
      <c r="E44" s="12"/>
      <c r="F44" s="18">
        <f t="shared" si="4"/>
        <v>0</v>
      </c>
    </row>
    <row r="45" spans="1:6" ht="90.75" thickBot="1">
      <c r="A45" s="15" t="s">
        <v>72</v>
      </c>
      <c r="B45" s="12">
        <f t="shared" si="2"/>
        <v>8</v>
      </c>
      <c r="C45" s="12">
        <f t="shared" si="3"/>
        <v>1</v>
      </c>
      <c r="D45" s="12">
        <f t="shared" si="0"/>
        <v>7</v>
      </c>
      <c r="E45" s="12"/>
      <c r="F45" s="18">
        <f t="shared" si="4"/>
        <v>0</v>
      </c>
    </row>
    <row r="46" spans="1:6" ht="52.5" thickBot="1">
      <c r="A46" s="15" t="s">
        <v>73</v>
      </c>
      <c r="B46" s="12">
        <f t="shared" si="2"/>
        <v>4</v>
      </c>
      <c r="C46" s="12">
        <f t="shared" si="3"/>
        <v>0</v>
      </c>
      <c r="D46" s="12">
        <f t="shared" si="0"/>
        <v>4</v>
      </c>
      <c r="E46" s="12"/>
      <c r="F46" s="18">
        <f t="shared" si="4"/>
        <v>0</v>
      </c>
    </row>
    <row r="47" spans="1:6" ht="39.75" thickBot="1">
      <c r="A47" s="15" t="s">
        <v>74</v>
      </c>
      <c r="B47" s="12">
        <f t="shared" si="2"/>
        <v>3</v>
      </c>
      <c r="C47" s="12">
        <f t="shared" si="3"/>
        <v>0</v>
      </c>
      <c r="D47" s="12">
        <f t="shared" si="0"/>
        <v>3</v>
      </c>
      <c r="E47" s="12"/>
      <c r="F47" s="18">
        <f t="shared" si="4"/>
        <v>0</v>
      </c>
    </row>
    <row r="48" spans="1:6" ht="78" thickBot="1">
      <c r="A48" s="15" t="s">
        <v>75</v>
      </c>
      <c r="B48" s="12">
        <f t="shared" si="2"/>
        <v>5</v>
      </c>
      <c r="C48" s="12">
        <f t="shared" si="3"/>
        <v>0</v>
      </c>
      <c r="D48" s="12">
        <f t="shared" si="0"/>
        <v>5</v>
      </c>
      <c r="E48" s="12"/>
      <c r="F48" s="18">
        <f t="shared" si="4"/>
        <v>0</v>
      </c>
    </row>
    <row r="49" spans="1:6" ht="65.25" thickBot="1">
      <c r="A49" s="15" t="s">
        <v>76</v>
      </c>
      <c r="B49" s="12">
        <f t="shared" si="2"/>
        <v>4</v>
      </c>
      <c r="C49" s="12">
        <f t="shared" si="3"/>
        <v>0</v>
      </c>
      <c r="D49" s="12">
        <f t="shared" si="0"/>
        <v>4</v>
      </c>
      <c r="E49" s="12"/>
      <c r="F49" s="18">
        <f t="shared" si="4"/>
        <v>0</v>
      </c>
    </row>
    <row r="50" spans="1:6" ht="65.25" thickBot="1">
      <c r="A50" s="15" t="s">
        <v>76</v>
      </c>
      <c r="B50" s="12">
        <f t="shared" si="2"/>
        <v>4</v>
      </c>
      <c r="C50" s="12">
        <f t="shared" si="3"/>
        <v>0</v>
      </c>
      <c r="D50" s="12">
        <f t="shared" si="0"/>
        <v>4</v>
      </c>
      <c r="E50" s="12"/>
      <c r="F50" s="18">
        <f t="shared" si="4"/>
        <v>0</v>
      </c>
    </row>
    <row r="51" spans="1:6" ht="90.75" thickBot="1">
      <c r="A51" s="15" t="s">
        <v>77</v>
      </c>
      <c r="B51" s="12">
        <f t="shared" si="2"/>
        <v>7</v>
      </c>
      <c r="C51" s="12">
        <f t="shared" si="3"/>
        <v>1</v>
      </c>
      <c r="D51" s="12">
        <f t="shared" si="0"/>
        <v>6</v>
      </c>
      <c r="E51" s="12"/>
      <c r="F51" s="18">
        <f t="shared" si="4"/>
        <v>0</v>
      </c>
    </row>
    <row r="52" spans="1:6" ht="27" thickBot="1">
      <c r="A52" s="15" t="s">
        <v>78</v>
      </c>
      <c r="B52" s="12">
        <f t="shared" si="2"/>
        <v>3</v>
      </c>
      <c r="C52" s="12">
        <f t="shared" si="3"/>
        <v>1</v>
      </c>
      <c r="D52" s="12">
        <f t="shared" si="0"/>
        <v>2</v>
      </c>
      <c r="E52" s="12"/>
      <c r="F52" s="18">
        <f t="shared" si="4"/>
        <v>0</v>
      </c>
    </row>
    <row r="53" spans="1:6" ht="18.75" thickBot="1">
      <c r="A53" s="17"/>
      <c r="B53" s="12" t="e">
        <f>LEN(#REF!)-LEN(SUBSTITUTE(#REF!,",",""))+1</f>
        <v>#REF!</v>
      </c>
      <c r="C53" s="12" t="e">
        <f>(LEN(#REF!)-LEN(SUBSTITUTE(#REF!,"me,","")))/LEN("me,")</f>
        <v>#REF!</v>
      </c>
      <c r="D53" s="12" t="e">
        <f t="shared" si="0"/>
        <v>#REF!</v>
      </c>
      <c r="E53" s="12"/>
      <c r="F53" s="18">
        <f t="shared" si="4"/>
        <v>0</v>
      </c>
    </row>
    <row r="54" spans="1:6" ht="18.75" thickBot="1">
      <c r="A54" s="17"/>
      <c r="B54" s="12" t="e">
        <f>LEN(#REF!)-LEN(SUBSTITUTE(#REF!,",",""))+1</f>
        <v>#REF!</v>
      </c>
      <c r="C54" s="12" t="e">
        <f>(LEN(#REF!)-LEN(SUBSTITUTE(#REF!,"me,","")))/LEN("me,")</f>
        <v>#REF!</v>
      </c>
      <c r="D54" s="12" t="e">
        <f t="shared" si="0"/>
        <v>#REF!</v>
      </c>
      <c r="E54" s="12"/>
      <c r="F54" s="18">
        <f t="shared" si="4"/>
        <v>0</v>
      </c>
    </row>
    <row r="55" spans="1:6" ht="18.75" thickBot="1">
      <c r="A55" s="17"/>
      <c r="B55" s="12" t="e">
        <f>LEN(#REF!)-LEN(SUBSTITUTE(#REF!,",",""))+1</f>
        <v>#REF!</v>
      </c>
      <c r="C55" s="12" t="e">
        <f>(LEN(#REF!)-LEN(SUBSTITUTE(#REF!,"me,","")))/LEN("me,")</f>
        <v>#REF!</v>
      </c>
      <c r="D55" s="12" t="e">
        <f t="shared" si="0"/>
        <v>#REF!</v>
      </c>
      <c r="E55" s="12"/>
      <c r="F55" s="18">
        <f t="shared" si="4"/>
        <v>0</v>
      </c>
    </row>
    <row r="56" spans="1:6" ht="18.75" thickBot="1">
      <c r="A56" s="17"/>
      <c r="B56" s="12" t="e">
        <f>LEN(#REF!)-LEN(SUBSTITUTE(#REF!,",",""))+1</f>
        <v>#REF!</v>
      </c>
      <c r="C56" s="12" t="e">
        <f>(LEN(#REF!)-LEN(SUBSTITUTE(#REF!,"me,","")))/LEN("me,")</f>
        <v>#REF!</v>
      </c>
      <c r="D56" s="12" t="e">
        <f t="shared" si="0"/>
        <v>#REF!</v>
      </c>
      <c r="E56" s="12"/>
      <c r="F56" s="18">
        <f t="shared" si="4"/>
        <v>0</v>
      </c>
    </row>
    <row r="57" spans="1:6" ht="18.75" thickBot="1">
      <c r="A57" s="17"/>
      <c r="B57" s="12" t="e">
        <f>LEN(#REF!)-LEN(SUBSTITUTE(#REF!,",",""))+1</f>
        <v>#REF!</v>
      </c>
      <c r="C57" s="12" t="e">
        <f>(LEN(#REF!)-LEN(SUBSTITUTE(#REF!,"me,","")))/LEN("me,")</f>
        <v>#REF!</v>
      </c>
      <c r="D57" s="12" t="e">
        <f t="shared" si="0"/>
        <v>#REF!</v>
      </c>
      <c r="E57" s="12"/>
      <c r="F57" s="18">
        <f t="shared" si="4"/>
        <v>0</v>
      </c>
    </row>
    <row r="58" spans="1:6" ht="18.75" thickBot="1">
      <c r="A58" s="17"/>
      <c r="B58" s="12" t="e">
        <f>LEN(#REF!)-LEN(SUBSTITUTE(#REF!,",",""))+1</f>
        <v>#REF!</v>
      </c>
      <c r="C58" s="12" t="e">
        <f>(LEN(#REF!)-LEN(SUBSTITUTE(#REF!,"me,","")))/LEN("me,")</f>
        <v>#REF!</v>
      </c>
      <c r="D58" s="12" t="e">
        <f t="shared" si="0"/>
        <v>#REF!</v>
      </c>
      <c r="E58" s="12"/>
      <c r="F58" s="18">
        <f t="shared" si="4"/>
        <v>0</v>
      </c>
    </row>
    <row r="59" spans="1:6" ht="18.75" thickBot="1">
      <c r="A59" s="17"/>
      <c r="B59" s="12" t="e">
        <f>LEN(#REF!)-LEN(SUBSTITUTE(#REF!,",",""))+1</f>
        <v>#REF!</v>
      </c>
      <c r="C59" s="12" t="e">
        <f>(LEN(#REF!)-LEN(SUBSTITUTE(#REF!,"me,","")))/LEN("me,")</f>
        <v>#REF!</v>
      </c>
      <c r="D59" s="12" t="e">
        <f t="shared" si="0"/>
        <v>#REF!</v>
      </c>
      <c r="E59" s="12"/>
      <c r="F59" s="18">
        <f t="shared" si="4"/>
        <v>0</v>
      </c>
    </row>
    <row r="60" spans="1:6" ht="18.75" thickBot="1">
      <c r="A60" s="17"/>
      <c r="B60" s="12" t="e">
        <f>LEN(#REF!)-LEN(SUBSTITUTE(#REF!,",",""))+1</f>
        <v>#REF!</v>
      </c>
      <c r="C60" s="12" t="e">
        <f>(LEN(#REF!)-LEN(SUBSTITUTE(#REF!,"me,","")))/LEN("me,")</f>
        <v>#REF!</v>
      </c>
      <c r="D60" s="12" t="e">
        <f t="shared" si="0"/>
        <v>#REF!</v>
      </c>
      <c r="E60" s="12"/>
      <c r="F60" s="18">
        <f t="shared" si="4"/>
        <v>0</v>
      </c>
    </row>
    <row r="61" spans="1:6" ht="18.75" thickBot="1">
      <c r="A61" s="17"/>
      <c r="B61" s="12" t="e">
        <f>LEN(#REF!)-LEN(SUBSTITUTE(#REF!,",",""))+1</f>
        <v>#REF!</v>
      </c>
      <c r="C61" s="12" t="e">
        <f>(LEN(#REF!)-LEN(SUBSTITUTE(#REF!,"me,","")))/LEN("me,")</f>
        <v>#REF!</v>
      </c>
      <c r="D61" s="12" t="e">
        <f t="shared" si="0"/>
        <v>#REF!</v>
      </c>
      <c r="E61" s="12"/>
      <c r="F61" s="18">
        <f t="shared" si="4"/>
        <v>0</v>
      </c>
    </row>
    <row r="62" spans="1:6" ht="18.75" thickBot="1">
      <c r="A62" s="17"/>
      <c r="B62" s="12" t="e">
        <f>LEN(#REF!)-LEN(SUBSTITUTE(#REF!,",",""))+1</f>
        <v>#REF!</v>
      </c>
      <c r="C62" s="12" t="e">
        <f>(LEN(#REF!)-LEN(SUBSTITUTE(#REF!,"me,","")))/LEN("me,")</f>
        <v>#REF!</v>
      </c>
      <c r="D62" s="12" t="e">
        <f t="shared" si="0"/>
        <v>#REF!</v>
      </c>
      <c r="E62" s="12"/>
      <c r="F62" s="18">
        <f t="shared" si="4"/>
        <v>0</v>
      </c>
    </row>
    <row r="63" spans="1:6" ht="18.75" thickBot="1">
      <c r="A63" s="17"/>
      <c r="B63" s="12" t="e">
        <f>LEN(#REF!)-LEN(SUBSTITUTE(#REF!,",",""))+1</f>
        <v>#REF!</v>
      </c>
      <c r="C63" s="12" t="e">
        <f>(LEN(#REF!)-LEN(SUBSTITUTE(#REF!,"me,","")))/LEN("me,")</f>
        <v>#REF!</v>
      </c>
      <c r="D63" s="12" t="e">
        <f t="shared" si="0"/>
        <v>#REF!</v>
      </c>
      <c r="E63" s="12"/>
      <c r="F63" s="18">
        <f t="shared" si="4"/>
        <v>0</v>
      </c>
    </row>
    <row r="64" spans="1:6" ht="18.75" thickBot="1">
      <c r="A64" s="17"/>
      <c r="B64" s="12" t="e">
        <f>LEN(#REF!)-LEN(SUBSTITUTE(#REF!,",",""))+1</f>
        <v>#REF!</v>
      </c>
      <c r="C64" s="12" t="e">
        <f>(LEN(#REF!)-LEN(SUBSTITUTE(#REF!,"me,","")))/LEN("me,")</f>
        <v>#REF!</v>
      </c>
      <c r="D64" s="12" t="e">
        <f t="shared" si="0"/>
        <v>#REF!</v>
      </c>
      <c r="E64" s="12"/>
      <c r="F64" s="18">
        <f t="shared" si="4"/>
        <v>0</v>
      </c>
    </row>
    <row r="65" spans="1:6" ht="18.75" thickBot="1">
      <c r="A65" s="17"/>
      <c r="B65" s="12" t="e">
        <f>LEN(#REF!)-LEN(SUBSTITUTE(#REF!,",",""))+1</f>
        <v>#REF!</v>
      </c>
      <c r="C65" s="12" t="e">
        <f>(LEN(#REF!)-LEN(SUBSTITUTE(#REF!,"me,","")))/LEN("me,")</f>
        <v>#REF!</v>
      </c>
      <c r="D65" s="12" t="e">
        <f t="shared" si="0"/>
        <v>#REF!</v>
      </c>
      <c r="E65" s="12"/>
      <c r="F65" s="18">
        <f t="shared" si="4"/>
        <v>0</v>
      </c>
    </row>
    <row r="66" spans="1:6" ht="18.75" thickBot="1">
      <c r="A66" s="17"/>
      <c r="B66" s="12" t="e">
        <f>LEN(#REF!)-LEN(SUBSTITUTE(#REF!,",",""))+1</f>
        <v>#REF!</v>
      </c>
      <c r="C66" s="12" t="e">
        <f>(LEN(#REF!)-LEN(SUBSTITUTE(#REF!,"me,","")))/LEN("me,")</f>
        <v>#REF!</v>
      </c>
      <c r="D66" s="12" t="e">
        <f t="shared" ref="D66:D114" si="5">B66 - C66</f>
        <v>#REF!</v>
      </c>
      <c r="E66" s="12"/>
      <c r="F66" s="18">
        <f t="shared" ref="F66:F97" si="6">COUNTIF($D$2:$D$152, E66)</f>
        <v>0</v>
      </c>
    </row>
    <row r="67" spans="1:6" ht="18.75" thickBot="1">
      <c r="A67" s="17"/>
      <c r="B67" s="12" t="e">
        <f>LEN(#REF!)-LEN(SUBSTITUTE(#REF!,",",""))+1</f>
        <v>#REF!</v>
      </c>
      <c r="C67" s="12" t="e">
        <f>(LEN(#REF!)-LEN(SUBSTITUTE(#REF!,"me,","")))/LEN("me,")</f>
        <v>#REF!</v>
      </c>
      <c r="D67" s="12" t="e">
        <f t="shared" si="5"/>
        <v>#REF!</v>
      </c>
      <c r="E67" s="12"/>
      <c r="F67" s="18">
        <f t="shared" si="6"/>
        <v>0</v>
      </c>
    </row>
    <row r="68" spans="1:6" ht="18.75" thickBot="1">
      <c r="A68" s="17"/>
      <c r="B68" s="12" t="e">
        <f>LEN(#REF!)-LEN(SUBSTITUTE(#REF!,",",""))+1</f>
        <v>#REF!</v>
      </c>
      <c r="C68" s="12" t="e">
        <f>(LEN(#REF!)-LEN(SUBSTITUTE(#REF!,"me,","")))/LEN("me,")</f>
        <v>#REF!</v>
      </c>
      <c r="D68" s="12" t="e">
        <f t="shared" si="5"/>
        <v>#REF!</v>
      </c>
      <c r="E68" s="12"/>
      <c r="F68" s="18">
        <f t="shared" si="6"/>
        <v>0</v>
      </c>
    </row>
    <row r="69" spans="1:6" ht="18.75" thickBot="1">
      <c r="A69" s="17"/>
      <c r="B69" s="12" t="e">
        <f>LEN(#REF!)-LEN(SUBSTITUTE(#REF!,",",""))+1</f>
        <v>#REF!</v>
      </c>
      <c r="C69" s="12" t="e">
        <f>(LEN(#REF!)-LEN(SUBSTITUTE(#REF!,"me,","")))/LEN("me,")</f>
        <v>#REF!</v>
      </c>
      <c r="D69" s="12" t="e">
        <f t="shared" si="5"/>
        <v>#REF!</v>
      </c>
      <c r="E69" s="12"/>
      <c r="F69" s="18">
        <f t="shared" si="6"/>
        <v>0</v>
      </c>
    </row>
    <row r="70" spans="1:6" ht="18.75" thickBot="1">
      <c r="A70" s="17"/>
      <c r="B70" s="12" t="e">
        <f>LEN(#REF!)-LEN(SUBSTITUTE(#REF!,",",""))+1</f>
        <v>#REF!</v>
      </c>
      <c r="C70" s="12" t="e">
        <f>(LEN(#REF!)-LEN(SUBSTITUTE(#REF!,"me,","")))/LEN("me,")</f>
        <v>#REF!</v>
      </c>
      <c r="D70" s="12" t="e">
        <f t="shared" si="5"/>
        <v>#REF!</v>
      </c>
      <c r="E70" s="12"/>
      <c r="F70" s="18">
        <f t="shared" si="6"/>
        <v>0</v>
      </c>
    </row>
    <row r="71" spans="1:6" ht="18.75" thickBot="1">
      <c r="A71" s="17"/>
      <c r="B71" s="12" t="e">
        <f>LEN(#REF!)-LEN(SUBSTITUTE(#REF!,",",""))+1</f>
        <v>#REF!</v>
      </c>
      <c r="C71" s="12" t="e">
        <f>(LEN(#REF!)-LEN(SUBSTITUTE(#REF!,"me,","")))/LEN("me,")</f>
        <v>#REF!</v>
      </c>
      <c r="D71" s="12" t="e">
        <f t="shared" si="5"/>
        <v>#REF!</v>
      </c>
      <c r="E71" s="12"/>
      <c r="F71" s="18">
        <f t="shared" si="6"/>
        <v>0</v>
      </c>
    </row>
    <row r="72" spans="1:6" ht="18.75" thickBot="1">
      <c r="A72" s="17"/>
      <c r="B72" s="12" t="e">
        <f>LEN(#REF!)-LEN(SUBSTITUTE(#REF!,",",""))+1</f>
        <v>#REF!</v>
      </c>
      <c r="C72" s="12" t="e">
        <f>(LEN(#REF!)-LEN(SUBSTITUTE(#REF!,"me,","")))/LEN("me,")</f>
        <v>#REF!</v>
      </c>
      <c r="D72" s="12" t="e">
        <f t="shared" si="5"/>
        <v>#REF!</v>
      </c>
      <c r="E72" s="12"/>
      <c r="F72" s="18">
        <f t="shared" si="6"/>
        <v>0</v>
      </c>
    </row>
    <row r="73" spans="1:6" ht="18.75" thickBot="1">
      <c r="A73" s="17"/>
      <c r="B73" s="12" t="e">
        <f>LEN(#REF!)-LEN(SUBSTITUTE(#REF!,",",""))+1</f>
        <v>#REF!</v>
      </c>
      <c r="C73" s="12" t="e">
        <f>(LEN(#REF!)-LEN(SUBSTITUTE(#REF!,"me,","")))/LEN("me,")</f>
        <v>#REF!</v>
      </c>
      <c r="D73" s="12" t="e">
        <f t="shared" si="5"/>
        <v>#REF!</v>
      </c>
      <c r="E73" s="12"/>
      <c r="F73" s="18">
        <f t="shared" si="6"/>
        <v>0</v>
      </c>
    </row>
    <row r="74" spans="1:6" ht="18.75" thickBot="1">
      <c r="A74" s="17"/>
      <c r="B74" s="12" t="e">
        <f>LEN(#REF!)-LEN(SUBSTITUTE(#REF!,",",""))+1</f>
        <v>#REF!</v>
      </c>
      <c r="C74" s="12" t="e">
        <f>(LEN(#REF!)-LEN(SUBSTITUTE(#REF!,"me,","")))/LEN("me,")</f>
        <v>#REF!</v>
      </c>
      <c r="D74" s="12" t="e">
        <f t="shared" si="5"/>
        <v>#REF!</v>
      </c>
      <c r="E74" s="12"/>
      <c r="F74" s="18">
        <f t="shared" si="6"/>
        <v>0</v>
      </c>
    </row>
    <row r="75" spans="1:6" ht="18.75" thickBot="1">
      <c r="A75" s="17"/>
      <c r="B75" s="12" t="e">
        <f>LEN(#REF!)-LEN(SUBSTITUTE(#REF!,",",""))+1</f>
        <v>#REF!</v>
      </c>
      <c r="C75" s="12" t="e">
        <f>(LEN(#REF!)-LEN(SUBSTITUTE(#REF!,"me,","")))/LEN("me,")</f>
        <v>#REF!</v>
      </c>
      <c r="D75" s="12" t="e">
        <f t="shared" si="5"/>
        <v>#REF!</v>
      </c>
      <c r="E75" s="12"/>
      <c r="F75" s="18">
        <f t="shared" si="6"/>
        <v>0</v>
      </c>
    </row>
    <row r="76" spans="1:6" ht="18.75" thickBot="1">
      <c r="A76" s="17"/>
      <c r="B76" s="12" t="e">
        <f>LEN(#REF!)-LEN(SUBSTITUTE(#REF!,",",""))+1</f>
        <v>#REF!</v>
      </c>
      <c r="C76" s="12" t="e">
        <f>(LEN(#REF!)-LEN(SUBSTITUTE(#REF!,"me,","")))/LEN("me,")</f>
        <v>#REF!</v>
      </c>
      <c r="D76" s="12" t="e">
        <f t="shared" si="5"/>
        <v>#REF!</v>
      </c>
      <c r="E76" s="12"/>
      <c r="F76" s="18">
        <f t="shared" si="6"/>
        <v>0</v>
      </c>
    </row>
    <row r="77" spans="1:6" ht="18.75" thickBot="1">
      <c r="A77" s="17"/>
      <c r="B77" s="12" t="e">
        <f>LEN(#REF!)-LEN(SUBSTITUTE(#REF!,",",""))+1</f>
        <v>#REF!</v>
      </c>
      <c r="C77" s="12" t="e">
        <f>(LEN(#REF!)-LEN(SUBSTITUTE(#REF!,"me,","")))/LEN("me,")</f>
        <v>#REF!</v>
      </c>
      <c r="D77" s="12" t="e">
        <f t="shared" si="5"/>
        <v>#REF!</v>
      </c>
      <c r="E77" s="12"/>
      <c r="F77" s="18">
        <f t="shared" si="6"/>
        <v>0</v>
      </c>
    </row>
    <row r="78" spans="1:6" ht="18.75" thickBot="1">
      <c r="A78" s="17"/>
      <c r="B78" s="12" t="e">
        <f>LEN(#REF!)-LEN(SUBSTITUTE(#REF!,",",""))+1</f>
        <v>#REF!</v>
      </c>
      <c r="C78" s="12" t="e">
        <f>(LEN(#REF!)-LEN(SUBSTITUTE(#REF!,"me,","")))/LEN("me,")</f>
        <v>#REF!</v>
      </c>
      <c r="D78" s="12" t="e">
        <f t="shared" si="5"/>
        <v>#REF!</v>
      </c>
      <c r="E78" s="12"/>
      <c r="F78" s="18">
        <f t="shared" si="6"/>
        <v>0</v>
      </c>
    </row>
    <row r="79" spans="1:6" ht="18.75" thickBot="1">
      <c r="A79" s="17"/>
      <c r="B79" s="12" t="e">
        <f>LEN(#REF!)-LEN(SUBSTITUTE(#REF!,",",""))+1</f>
        <v>#REF!</v>
      </c>
      <c r="C79" s="12" t="e">
        <f>(LEN(#REF!)-LEN(SUBSTITUTE(#REF!,"me,","")))/LEN("me,")</f>
        <v>#REF!</v>
      </c>
      <c r="D79" s="12" t="e">
        <f t="shared" si="5"/>
        <v>#REF!</v>
      </c>
      <c r="E79" s="12"/>
      <c r="F79" s="18">
        <f t="shared" si="6"/>
        <v>0</v>
      </c>
    </row>
    <row r="80" spans="1:6" ht="18.75" thickBot="1">
      <c r="A80" s="17"/>
      <c r="B80" s="12" t="e">
        <f>LEN(#REF!)-LEN(SUBSTITUTE(#REF!,",",""))+1</f>
        <v>#REF!</v>
      </c>
      <c r="C80" s="12" t="e">
        <f>(LEN(#REF!)-LEN(SUBSTITUTE(#REF!,"me,","")))/LEN("me,")</f>
        <v>#REF!</v>
      </c>
      <c r="D80" s="12" t="e">
        <f t="shared" si="5"/>
        <v>#REF!</v>
      </c>
      <c r="E80" s="12"/>
      <c r="F80" s="18">
        <f t="shared" si="6"/>
        <v>0</v>
      </c>
    </row>
    <row r="81" spans="1:6" ht="18.75" thickBot="1">
      <c r="A81" s="17"/>
      <c r="B81" s="12" t="e">
        <f>LEN(#REF!)-LEN(SUBSTITUTE(#REF!,",",""))+1</f>
        <v>#REF!</v>
      </c>
      <c r="C81" s="12" t="e">
        <f>(LEN(#REF!)-LEN(SUBSTITUTE(#REF!,"me,","")))/LEN("me,")</f>
        <v>#REF!</v>
      </c>
      <c r="D81" s="12" t="e">
        <f t="shared" si="5"/>
        <v>#REF!</v>
      </c>
      <c r="E81" s="12"/>
      <c r="F81" s="18">
        <f t="shared" si="6"/>
        <v>0</v>
      </c>
    </row>
    <row r="82" spans="1:6" ht="18.75" thickBot="1">
      <c r="A82" s="17"/>
      <c r="B82" s="12" t="e">
        <f>LEN(#REF!)-LEN(SUBSTITUTE(#REF!,",",""))+1</f>
        <v>#REF!</v>
      </c>
      <c r="C82" s="12" t="e">
        <f>(LEN(#REF!)-LEN(SUBSTITUTE(#REF!,"me,","")))/LEN("me,")</f>
        <v>#REF!</v>
      </c>
      <c r="D82" s="12" t="e">
        <f t="shared" si="5"/>
        <v>#REF!</v>
      </c>
      <c r="E82" s="12"/>
      <c r="F82" s="18">
        <f t="shared" si="6"/>
        <v>0</v>
      </c>
    </row>
    <row r="83" spans="1:6" ht="18.75" thickBot="1">
      <c r="A83" s="17"/>
      <c r="B83" s="12" t="e">
        <f>LEN(#REF!)-LEN(SUBSTITUTE(#REF!,",",""))+1</f>
        <v>#REF!</v>
      </c>
      <c r="C83" s="12" t="e">
        <f>(LEN(#REF!)-LEN(SUBSTITUTE(#REF!,"me,","")))/LEN("me,")</f>
        <v>#REF!</v>
      </c>
      <c r="D83" s="12" t="e">
        <f t="shared" si="5"/>
        <v>#REF!</v>
      </c>
      <c r="E83" s="12"/>
      <c r="F83" s="18">
        <f t="shared" si="6"/>
        <v>0</v>
      </c>
    </row>
    <row r="84" spans="1:6" ht="18.75" thickBot="1">
      <c r="A84" s="17"/>
      <c r="B84" s="12" t="e">
        <f>LEN(#REF!)-LEN(SUBSTITUTE(#REF!,",",""))+1</f>
        <v>#REF!</v>
      </c>
      <c r="C84" s="12" t="e">
        <f>(LEN(#REF!)-LEN(SUBSTITUTE(#REF!,"me,","")))/LEN("me,")</f>
        <v>#REF!</v>
      </c>
      <c r="D84" s="12" t="e">
        <f t="shared" si="5"/>
        <v>#REF!</v>
      </c>
      <c r="E84" s="12"/>
      <c r="F84" s="18">
        <f t="shared" si="6"/>
        <v>0</v>
      </c>
    </row>
    <row r="85" spans="1:6" ht="18.75" thickBot="1">
      <c r="A85" s="17"/>
      <c r="B85" s="12" t="e">
        <f>LEN(#REF!)-LEN(SUBSTITUTE(#REF!,",",""))+1</f>
        <v>#REF!</v>
      </c>
      <c r="C85" s="12" t="e">
        <f>(LEN(#REF!)-LEN(SUBSTITUTE(#REF!,"me,","")))/LEN("me,")</f>
        <v>#REF!</v>
      </c>
      <c r="D85" s="12" t="e">
        <f t="shared" si="5"/>
        <v>#REF!</v>
      </c>
      <c r="E85" s="12"/>
      <c r="F85" s="18">
        <f t="shared" si="6"/>
        <v>0</v>
      </c>
    </row>
    <row r="86" spans="1:6" ht="18.75" thickBot="1">
      <c r="A86" s="17"/>
      <c r="B86" s="12" t="e">
        <f>LEN(#REF!)-LEN(SUBSTITUTE(#REF!,",",""))+1</f>
        <v>#REF!</v>
      </c>
      <c r="C86" s="12" t="e">
        <f>(LEN(#REF!)-LEN(SUBSTITUTE(#REF!,"me,","")))/LEN("me,")</f>
        <v>#REF!</v>
      </c>
      <c r="D86" s="12" t="e">
        <f t="shared" si="5"/>
        <v>#REF!</v>
      </c>
      <c r="E86" s="12"/>
      <c r="F86" s="18">
        <f t="shared" si="6"/>
        <v>0</v>
      </c>
    </row>
    <row r="87" spans="1:6" ht="18.75" thickBot="1">
      <c r="A87" s="17"/>
      <c r="B87" s="12" t="e">
        <f>LEN(#REF!)-LEN(SUBSTITUTE(#REF!,",",""))+1</f>
        <v>#REF!</v>
      </c>
      <c r="C87" s="12" t="e">
        <f>(LEN(#REF!)-LEN(SUBSTITUTE(#REF!,"me,","")))/LEN("me,")</f>
        <v>#REF!</v>
      </c>
      <c r="D87" s="12" t="e">
        <f t="shared" si="5"/>
        <v>#REF!</v>
      </c>
      <c r="E87" s="12"/>
      <c r="F87" s="18">
        <f t="shared" si="6"/>
        <v>0</v>
      </c>
    </row>
    <row r="88" spans="1:6" ht="18.75" thickBot="1">
      <c r="A88" s="17"/>
      <c r="B88" s="12" t="e">
        <f>LEN(#REF!)-LEN(SUBSTITUTE(#REF!,",",""))+1</f>
        <v>#REF!</v>
      </c>
      <c r="C88" s="12" t="e">
        <f>(LEN(#REF!)-LEN(SUBSTITUTE(#REF!,"me,","")))/LEN("me,")</f>
        <v>#REF!</v>
      </c>
      <c r="D88" s="12" t="e">
        <f t="shared" si="5"/>
        <v>#REF!</v>
      </c>
      <c r="E88" s="12"/>
      <c r="F88" s="18">
        <f t="shared" si="6"/>
        <v>0</v>
      </c>
    </row>
    <row r="89" spans="1:6" ht="18.75" thickBot="1">
      <c r="A89" s="17"/>
      <c r="B89" s="12" t="e">
        <f>LEN(#REF!)-LEN(SUBSTITUTE(#REF!,",",""))+1</f>
        <v>#REF!</v>
      </c>
      <c r="C89" s="12" t="e">
        <f>(LEN(#REF!)-LEN(SUBSTITUTE(#REF!,"me,","")))/LEN("me,")</f>
        <v>#REF!</v>
      </c>
      <c r="D89" s="12" t="e">
        <f t="shared" si="5"/>
        <v>#REF!</v>
      </c>
      <c r="E89" s="12"/>
      <c r="F89" s="18">
        <f t="shared" si="6"/>
        <v>0</v>
      </c>
    </row>
    <row r="90" spans="1:6" ht="18.75" thickBot="1">
      <c r="A90" s="17"/>
      <c r="B90" s="12" t="e">
        <f>LEN(#REF!)-LEN(SUBSTITUTE(#REF!,",",""))+1</f>
        <v>#REF!</v>
      </c>
      <c r="C90" s="12" t="e">
        <f>(LEN(#REF!)-LEN(SUBSTITUTE(#REF!,"me,","")))/LEN("me,")</f>
        <v>#REF!</v>
      </c>
      <c r="D90" s="12" t="e">
        <f t="shared" si="5"/>
        <v>#REF!</v>
      </c>
      <c r="E90" s="12"/>
      <c r="F90" s="18">
        <f t="shared" si="6"/>
        <v>0</v>
      </c>
    </row>
    <row r="91" spans="1:6" ht="18.75" thickBot="1">
      <c r="A91" s="17"/>
      <c r="B91" s="12" t="e">
        <f>LEN(#REF!)-LEN(SUBSTITUTE(#REF!,",",""))+1</f>
        <v>#REF!</v>
      </c>
      <c r="C91" s="12" t="e">
        <f>(LEN(#REF!)-LEN(SUBSTITUTE(#REF!,"me,","")))/LEN("me,")</f>
        <v>#REF!</v>
      </c>
      <c r="D91" s="12" t="e">
        <f t="shared" si="5"/>
        <v>#REF!</v>
      </c>
      <c r="E91" s="12"/>
      <c r="F91" s="18">
        <f t="shared" si="6"/>
        <v>0</v>
      </c>
    </row>
    <row r="92" spans="1:6" ht="18.75" thickBot="1">
      <c r="A92" s="17"/>
      <c r="B92" s="12" t="e">
        <f>LEN(#REF!)-LEN(SUBSTITUTE(#REF!,",",""))+1</f>
        <v>#REF!</v>
      </c>
      <c r="C92" s="12" t="e">
        <f>(LEN(#REF!)-LEN(SUBSTITUTE(#REF!,"me,","")))/LEN("me,")</f>
        <v>#REF!</v>
      </c>
      <c r="D92" s="12" t="e">
        <f t="shared" si="5"/>
        <v>#REF!</v>
      </c>
      <c r="E92" s="12"/>
      <c r="F92" s="18">
        <f t="shared" si="6"/>
        <v>0</v>
      </c>
    </row>
    <row r="93" spans="1:6" ht="18.75" thickBot="1">
      <c r="A93" s="17"/>
      <c r="B93" s="12" t="e">
        <f>LEN(#REF!)-LEN(SUBSTITUTE(#REF!,",",""))+1</f>
        <v>#REF!</v>
      </c>
      <c r="C93" s="12" t="e">
        <f>(LEN(#REF!)-LEN(SUBSTITUTE(#REF!,"me,","")))/LEN("me,")</f>
        <v>#REF!</v>
      </c>
      <c r="D93" s="12" t="e">
        <f t="shared" si="5"/>
        <v>#REF!</v>
      </c>
      <c r="E93" s="12"/>
      <c r="F93" s="18">
        <f t="shared" si="6"/>
        <v>0</v>
      </c>
    </row>
    <row r="94" spans="1:6" ht="18.75" thickBot="1">
      <c r="A94" s="17"/>
      <c r="B94" s="12" t="e">
        <f>LEN(#REF!)-LEN(SUBSTITUTE(#REF!,",",""))+1</f>
        <v>#REF!</v>
      </c>
      <c r="C94" s="12" t="e">
        <f>(LEN(#REF!)-LEN(SUBSTITUTE(#REF!,"me,","")))/LEN("me,")</f>
        <v>#REF!</v>
      </c>
      <c r="D94" s="12" t="e">
        <f t="shared" si="5"/>
        <v>#REF!</v>
      </c>
      <c r="E94" s="12"/>
      <c r="F94" s="18">
        <f t="shared" si="6"/>
        <v>0</v>
      </c>
    </row>
    <row r="95" spans="1:6" ht="18.75" thickBot="1">
      <c r="A95" s="17"/>
      <c r="B95" s="12" t="e">
        <f>LEN(#REF!)-LEN(SUBSTITUTE(#REF!,",",""))+1</f>
        <v>#REF!</v>
      </c>
      <c r="C95" s="12" t="e">
        <f>(LEN(#REF!)-LEN(SUBSTITUTE(#REF!,"me,","")))/LEN("me,")</f>
        <v>#REF!</v>
      </c>
      <c r="D95" s="12" t="e">
        <f t="shared" si="5"/>
        <v>#REF!</v>
      </c>
      <c r="E95" s="12"/>
      <c r="F95" s="18">
        <f t="shared" si="6"/>
        <v>0</v>
      </c>
    </row>
    <row r="96" spans="1:6" ht="18.75" thickBot="1">
      <c r="A96" s="17"/>
      <c r="B96" s="12" t="e">
        <f>LEN(#REF!)-LEN(SUBSTITUTE(#REF!,",",""))+1</f>
        <v>#REF!</v>
      </c>
      <c r="C96" s="12" t="e">
        <f>(LEN(#REF!)-LEN(SUBSTITUTE(#REF!,"me,","")))/LEN("me,")</f>
        <v>#REF!</v>
      </c>
      <c r="D96" s="12" t="e">
        <f t="shared" si="5"/>
        <v>#REF!</v>
      </c>
      <c r="E96" s="12"/>
      <c r="F96" s="18">
        <f t="shared" si="6"/>
        <v>0</v>
      </c>
    </row>
    <row r="97" spans="1:6" ht="18.75" thickBot="1">
      <c r="A97" s="17"/>
      <c r="B97" s="12" t="e">
        <f>LEN(#REF!)-LEN(SUBSTITUTE(#REF!,",",""))+1</f>
        <v>#REF!</v>
      </c>
      <c r="C97" s="12" t="e">
        <f>(LEN(#REF!)-LEN(SUBSTITUTE(#REF!,"me,","")))/LEN("me,")</f>
        <v>#REF!</v>
      </c>
      <c r="D97" s="12" t="e">
        <f t="shared" si="5"/>
        <v>#REF!</v>
      </c>
      <c r="E97" s="12"/>
      <c r="F97" s="18">
        <f t="shared" si="6"/>
        <v>0</v>
      </c>
    </row>
    <row r="98" spans="1:6" ht="18.75" thickBot="1">
      <c r="A98" s="17"/>
      <c r="B98" s="12" t="e">
        <f>LEN(#REF!)-LEN(SUBSTITUTE(#REF!,",",""))+1</f>
        <v>#REF!</v>
      </c>
      <c r="C98" s="12" t="e">
        <f>(LEN(#REF!)-LEN(SUBSTITUTE(#REF!,"me,","")))/LEN("me,")</f>
        <v>#REF!</v>
      </c>
      <c r="D98" s="12" t="e">
        <f t="shared" si="5"/>
        <v>#REF!</v>
      </c>
      <c r="E98" s="12"/>
      <c r="F98" s="18">
        <f t="shared" ref="F98:F129" si="7">COUNTIF($D$2:$D$152, E98)</f>
        <v>0</v>
      </c>
    </row>
    <row r="99" spans="1:6" ht="18.75" thickBot="1">
      <c r="A99" s="17"/>
      <c r="B99" s="12" t="e">
        <f>LEN(#REF!)-LEN(SUBSTITUTE(#REF!,",",""))+1</f>
        <v>#REF!</v>
      </c>
      <c r="C99" s="12" t="e">
        <f>(LEN(#REF!)-LEN(SUBSTITUTE(#REF!,"me,","")))/LEN("me,")</f>
        <v>#REF!</v>
      </c>
      <c r="D99" s="12" t="e">
        <f t="shared" si="5"/>
        <v>#REF!</v>
      </c>
      <c r="E99" s="12"/>
      <c r="F99" s="18">
        <f t="shared" si="7"/>
        <v>0</v>
      </c>
    </row>
    <row r="100" spans="1:6" ht="18.75" thickBot="1">
      <c r="A100" s="17"/>
      <c r="B100" s="12" t="e">
        <f>LEN(#REF!)-LEN(SUBSTITUTE(#REF!,",",""))+1</f>
        <v>#REF!</v>
      </c>
      <c r="C100" s="12" t="e">
        <f>(LEN(#REF!)-LEN(SUBSTITUTE(#REF!,"me,","")))/LEN("me,")</f>
        <v>#REF!</v>
      </c>
      <c r="D100" s="12" t="e">
        <f t="shared" si="5"/>
        <v>#REF!</v>
      </c>
      <c r="E100" s="12"/>
      <c r="F100" s="18">
        <f t="shared" si="7"/>
        <v>0</v>
      </c>
    </row>
    <row r="101" spans="1:6" ht="18.75" thickBot="1">
      <c r="A101" s="17"/>
      <c r="B101" s="12" t="e">
        <f>LEN(#REF!)-LEN(SUBSTITUTE(#REF!,",",""))+1</f>
        <v>#REF!</v>
      </c>
      <c r="C101" s="12" t="e">
        <f>(LEN(#REF!)-LEN(SUBSTITUTE(#REF!,"me,","")))/LEN("me,")</f>
        <v>#REF!</v>
      </c>
      <c r="D101" s="12" t="e">
        <f t="shared" si="5"/>
        <v>#REF!</v>
      </c>
      <c r="E101" s="12"/>
      <c r="F101" s="18">
        <f t="shared" si="7"/>
        <v>0</v>
      </c>
    </row>
    <row r="102" spans="1:6" ht="18.75" thickBot="1">
      <c r="A102" s="17"/>
      <c r="B102" s="12" t="e">
        <f>LEN(#REF!)-LEN(SUBSTITUTE(#REF!,",",""))+1</f>
        <v>#REF!</v>
      </c>
      <c r="C102" s="12" t="e">
        <f>(LEN(#REF!)-LEN(SUBSTITUTE(#REF!,"me,","")))/LEN("me,")</f>
        <v>#REF!</v>
      </c>
      <c r="D102" s="12" t="e">
        <f t="shared" si="5"/>
        <v>#REF!</v>
      </c>
      <c r="E102" s="12"/>
      <c r="F102" s="18">
        <f t="shared" si="7"/>
        <v>0</v>
      </c>
    </row>
    <row r="103" spans="1:6" ht="18.75" thickBot="1">
      <c r="A103" s="17"/>
      <c r="B103" s="12" t="e">
        <f>LEN(#REF!)-LEN(SUBSTITUTE(#REF!,",",""))+1</f>
        <v>#REF!</v>
      </c>
      <c r="C103" s="12" t="e">
        <f>(LEN(#REF!)-LEN(SUBSTITUTE(#REF!,"me,","")))/LEN("me,")</f>
        <v>#REF!</v>
      </c>
      <c r="D103" s="12" t="e">
        <f t="shared" si="5"/>
        <v>#REF!</v>
      </c>
      <c r="E103" s="12"/>
      <c r="F103" s="18">
        <f t="shared" si="7"/>
        <v>0</v>
      </c>
    </row>
    <row r="104" spans="1:6" ht="18.75" thickBot="1">
      <c r="A104" s="17"/>
      <c r="B104" s="12" t="e">
        <f>LEN(#REF!)-LEN(SUBSTITUTE(#REF!,",",""))+1</f>
        <v>#REF!</v>
      </c>
      <c r="C104" s="12" t="e">
        <f>(LEN(#REF!)-LEN(SUBSTITUTE(#REF!,"me,","")))/LEN("me,")</f>
        <v>#REF!</v>
      </c>
      <c r="D104" s="12" t="e">
        <f t="shared" si="5"/>
        <v>#REF!</v>
      </c>
      <c r="E104" s="12"/>
      <c r="F104" s="18">
        <f t="shared" si="7"/>
        <v>0</v>
      </c>
    </row>
    <row r="105" spans="1:6" ht="18.75" thickBot="1">
      <c r="A105" s="17"/>
      <c r="B105" s="12" t="e">
        <f>LEN(#REF!)-LEN(SUBSTITUTE(#REF!,",",""))+1</f>
        <v>#REF!</v>
      </c>
      <c r="C105" s="12" t="e">
        <f>(LEN(#REF!)-LEN(SUBSTITUTE(#REF!,"me,","")))/LEN("me,")</f>
        <v>#REF!</v>
      </c>
      <c r="D105" s="12" t="e">
        <f t="shared" si="5"/>
        <v>#REF!</v>
      </c>
      <c r="E105" s="12"/>
      <c r="F105" s="18">
        <f t="shared" si="7"/>
        <v>0</v>
      </c>
    </row>
    <row r="106" spans="1:6" ht="18.75" thickBot="1">
      <c r="A106" s="17"/>
      <c r="B106" s="12" t="e">
        <f>LEN(#REF!)-LEN(SUBSTITUTE(#REF!,",",""))+1</f>
        <v>#REF!</v>
      </c>
      <c r="C106" s="12" t="e">
        <f>(LEN(#REF!)-LEN(SUBSTITUTE(#REF!,"me,","")))/LEN("me,")</f>
        <v>#REF!</v>
      </c>
      <c r="D106" s="12" t="e">
        <f t="shared" si="5"/>
        <v>#REF!</v>
      </c>
      <c r="E106" s="12"/>
      <c r="F106" s="18">
        <f t="shared" si="7"/>
        <v>0</v>
      </c>
    </row>
    <row r="107" spans="1:6" ht="18.75" thickBot="1">
      <c r="A107" s="17"/>
      <c r="B107" s="12" t="e">
        <f>LEN(#REF!)-LEN(SUBSTITUTE(#REF!,",",""))+1</f>
        <v>#REF!</v>
      </c>
      <c r="C107" s="12" t="e">
        <f>(LEN(#REF!)-LEN(SUBSTITUTE(#REF!,"me,","")))/LEN("me,")</f>
        <v>#REF!</v>
      </c>
      <c r="D107" s="12" t="e">
        <f t="shared" si="5"/>
        <v>#REF!</v>
      </c>
      <c r="E107" s="12"/>
      <c r="F107" s="18">
        <f t="shared" si="7"/>
        <v>0</v>
      </c>
    </row>
    <row r="108" spans="1:6" ht="18.75" thickBot="1">
      <c r="A108" s="17"/>
      <c r="B108" s="12" t="e">
        <f>LEN(#REF!)-LEN(SUBSTITUTE(#REF!,",",""))+1</f>
        <v>#REF!</v>
      </c>
      <c r="C108" s="12" t="e">
        <f>(LEN(#REF!)-LEN(SUBSTITUTE(#REF!,"me,","")))/LEN("me,")</f>
        <v>#REF!</v>
      </c>
      <c r="D108" s="12" t="e">
        <f t="shared" si="5"/>
        <v>#REF!</v>
      </c>
      <c r="E108" s="12"/>
      <c r="F108" s="18">
        <f t="shared" si="7"/>
        <v>0</v>
      </c>
    </row>
    <row r="109" spans="1:6" ht="18.75" thickBot="1">
      <c r="A109" s="17"/>
      <c r="B109" s="12" t="e">
        <f>LEN(#REF!)-LEN(SUBSTITUTE(#REF!,",",""))+1</f>
        <v>#REF!</v>
      </c>
      <c r="C109" s="12" t="e">
        <f>(LEN(#REF!)-LEN(SUBSTITUTE(#REF!,"me,","")))/LEN("me,")</f>
        <v>#REF!</v>
      </c>
      <c r="D109" s="12" t="e">
        <f t="shared" si="5"/>
        <v>#REF!</v>
      </c>
      <c r="E109" s="12"/>
      <c r="F109" s="18">
        <f t="shared" si="7"/>
        <v>0</v>
      </c>
    </row>
    <row r="110" spans="1:6" ht="18.75" thickBot="1">
      <c r="A110" s="17"/>
      <c r="B110" s="12" t="e">
        <f>LEN(#REF!)-LEN(SUBSTITUTE(#REF!,",",""))+1</f>
        <v>#REF!</v>
      </c>
      <c r="C110" s="12" t="e">
        <f>(LEN(#REF!)-LEN(SUBSTITUTE(#REF!,"me,","")))/LEN("me,")</f>
        <v>#REF!</v>
      </c>
      <c r="D110" s="12" t="e">
        <f t="shared" si="5"/>
        <v>#REF!</v>
      </c>
      <c r="E110" s="12"/>
      <c r="F110" s="18">
        <f t="shared" si="7"/>
        <v>0</v>
      </c>
    </row>
    <row r="111" spans="1:6" ht="18.75" thickBot="1">
      <c r="A111" s="17"/>
      <c r="B111" s="12" t="e">
        <f>LEN(#REF!)-LEN(SUBSTITUTE(#REF!,",",""))+1</f>
        <v>#REF!</v>
      </c>
      <c r="C111" s="12" t="e">
        <f>(LEN(#REF!)-LEN(SUBSTITUTE(#REF!,"me,","")))/LEN("me,")</f>
        <v>#REF!</v>
      </c>
      <c r="D111" s="12" t="e">
        <f t="shared" si="5"/>
        <v>#REF!</v>
      </c>
      <c r="E111" s="12"/>
      <c r="F111" s="18">
        <f t="shared" si="7"/>
        <v>0</v>
      </c>
    </row>
    <row r="112" spans="1:6" ht="18.75" thickBot="1">
      <c r="A112" s="17"/>
      <c r="B112" s="12" t="e">
        <f>LEN(#REF!)-LEN(SUBSTITUTE(#REF!,",",""))+1</f>
        <v>#REF!</v>
      </c>
      <c r="C112" s="12" t="e">
        <f>(LEN(#REF!)-LEN(SUBSTITUTE(#REF!,"me,","")))/LEN("me,")</f>
        <v>#REF!</v>
      </c>
      <c r="D112" s="12" t="e">
        <f t="shared" si="5"/>
        <v>#REF!</v>
      </c>
      <c r="E112" s="12"/>
      <c r="F112" s="18">
        <f t="shared" si="7"/>
        <v>0</v>
      </c>
    </row>
    <row r="113" spans="1:6" ht="18.75" thickBot="1">
      <c r="A113" s="17"/>
      <c r="B113" s="12" t="e">
        <f>LEN(#REF!)-LEN(SUBSTITUTE(#REF!,",",""))+1</f>
        <v>#REF!</v>
      </c>
      <c r="C113" s="12" t="e">
        <f>(LEN(#REF!)-LEN(SUBSTITUTE(#REF!,"me,","")))/LEN("me,")</f>
        <v>#REF!</v>
      </c>
      <c r="D113" s="12" t="e">
        <f t="shared" si="5"/>
        <v>#REF!</v>
      </c>
      <c r="E113" s="12"/>
      <c r="F113" s="18">
        <f t="shared" si="7"/>
        <v>0</v>
      </c>
    </row>
    <row r="114" spans="1:6" ht="18.75" thickBot="1">
      <c r="A114" s="17"/>
      <c r="B114" s="12" t="e">
        <f>LEN(#REF!)-LEN(SUBSTITUTE(#REF!,",",""))+1</f>
        <v>#REF!</v>
      </c>
      <c r="C114" s="12" t="e">
        <f>(LEN(#REF!)-LEN(SUBSTITUTE(#REF!,"me,","")))/LEN("me,")</f>
        <v>#REF!</v>
      </c>
      <c r="D114" s="12" t="e">
        <f t="shared" si="5"/>
        <v>#REF!</v>
      </c>
      <c r="E114" s="12"/>
      <c r="F114" s="18">
        <f t="shared" si="7"/>
        <v>0</v>
      </c>
    </row>
    <row r="115" spans="1:6" ht="18.75" thickBot="1">
      <c r="A115" s="17"/>
      <c r="B115" s="12" t="e">
        <f>LEN(#REF!)-LEN(SUBSTITUTE(#REF!,",",""))+1</f>
        <v>#REF!</v>
      </c>
      <c r="C115" s="12" t="e">
        <f>(LEN(#REF!)-LEN(SUBSTITUTE(#REF!,"me,","")))/LEN("me,")</f>
        <v>#REF!</v>
      </c>
      <c r="D115" s="12" t="e">
        <f t="shared" ref="D115:D152" si="8">B115 - C115</f>
        <v>#REF!</v>
      </c>
      <c r="E115" s="12"/>
      <c r="F115" s="12">
        <f t="shared" ref="F115:F152" si="9">COUNTIF($D$2:$D$152, E115)</f>
        <v>0</v>
      </c>
    </row>
    <row r="116" spans="1:6" ht="18.75" thickBot="1">
      <c r="A116" s="17"/>
      <c r="B116" s="12" t="e">
        <f>LEN(#REF!)-LEN(SUBSTITUTE(#REF!,",",""))+1</f>
        <v>#REF!</v>
      </c>
      <c r="C116" s="12" t="e">
        <f>(LEN(#REF!)-LEN(SUBSTITUTE(#REF!,"me,","")))/LEN("me,")</f>
        <v>#REF!</v>
      </c>
      <c r="D116" s="12" t="e">
        <f t="shared" si="8"/>
        <v>#REF!</v>
      </c>
      <c r="E116" s="12"/>
      <c r="F116" s="12">
        <f t="shared" si="9"/>
        <v>0</v>
      </c>
    </row>
    <row r="117" spans="1:6" ht="18.75" thickBot="1">
      <c r="A117" s="17"/>
      <c r="B117" s="12" t="e">
        <f>LEN(#REF!)-LEN(SUBSTITUTE(#REF!,",",""))+1</f>
        <v>#REF!</v>
      </c>
      <c r="C117" s="12" t="e">
        <f>(LEN(#REF!)-LEN(SUBSTITUTE(#REF!,"me,","")))/LEN("me,")</f>
        <v>#REF!</v>
      </c>
      <c r="D117" s="12" t="e">
        <f t="shared" si="8"/>
        <v>#REF!</v>
      </c>
      <c r="E117" s="12"/>
      <c r="F117" s="12">
        <f t="shared" si="9"/>
        <v>0</v>
      </c>
    </row>
    <row r="118" spans="1:6" ht="18.75" thickBot="1">
      <c r="A118" s="17"/>
      <c r="B118" s="12" t="e">
        <f>LEN(#REF!)-LEN(SUBSTITUTE(#REF!,",",""))+1</f>
        <v>#REF!</v>
      </c>
      <c r="C118" s="12" t="e">
        <f>(LEN(#REF!)-LEN(SUBSTITUTE(#REF!,"me,","")))/LEN("me,")</f>
        <v>#REF!</v>
      </c>
      <c r="D118" s="12" t="e">
        <f t="shared" si="8"/>
        <v>#REF!</v>
      </c>
      <c r="E118" s="12"/>
      <c r="F118" s="12">
        <f t="shared" si="9"/>
        <v>0</v>
      </c>
    </row>
    <row r="119" spans="1:6" ht="18.75" thickBot="1">
      <c r="A119" s="17"/>
      <c r="B119" s="12" t="e">
        <f>LEN(#REF!)-LEN(SUBSTITUTE(#REF!,",",""))+1</f>
        <v>#REF!</v>
      </c>
      <c r="C119" s="12" t="e">
        <f>(LEN(#REF!)-LEN(SUBSTITUTE(#REF!,"me,","")))/LEN("me,")</f>
        <v>#REF!</v>
      </c>
      <c r="D119" s="12" t="e">
        <f t="shared" si="8"/>
        <v>#REF!</v>
      </c>
      <c r="E119" s="12"/>
      <c r="F119" s="12">
        <f t="shared" si="9"/>
        <v>0</v>
      </c>
    </row>
    <row r="120" spans="1:6" ht="18.75" thickBot="1">
      <c r="A120" s="17"/>
      <c r="B120" s="12" t="e">
        <f>LEN(#REF!)-LEN(SUBSTITUTE(#REF!,",",""))+1</f>
        <v>#REF!</v>
      </c>
      <c r="C120" s="12" t="e">
        <f>(LEN(#REF!)-LEN(SUBSTITUTE(#REF!,"me,","")))/LEN("me,")</f>
        <v>#REF!</v>
      </c>
      <c r="D120" s="12" t="e">
        <f t="shared" si="8"/>
        <v>#REF!</v>
      </c>
      <c r="E120" s="12"/>
      <c r="F120" s="12">
        <f t="shared" si="9"/>
        <v>0</v>
      </c>
    </row>
    <row r="121" spans="1:6" ht="18.75" thickBot="1">
      <c r="A121" s="17"/>
      <c r="B121" s="12" t="e">
        <f>LEN(#REF!)-LEN(SUBSTITUTE(#REF!,",",""))+1</f>
        <v>#REF!</v>
      </c>
      <c r="C121" s="12" t="e">
        <f>(LEN(#REF!)-LEN(SUBSTITUTE(#REF!,"me,","")))/LEN("me,")</f>
        <v>#REF!</v>
      </c>
      <c r="D121" s="12" t="e">
        <f t="shared" si="8"/>
        <v>#REF!</v>
      </c>
      <c r="E121" s="12"/>
      <c r="F121" s="12">
        <f t="shared" si="9"/>
        <v>0</v>
      </c>
    </row>
    <row r="122" spans="1:6" ht="18.75" thickBot="1">
      <c r="A122" s="17"/>
      <c r="B122" s="12" t="e">
        <f>LEN(#REF!)-LEN(SUBSTITUTE(#REF!,",",""))+1</f>
        <v>#REF!</v>
      </c>
      <c r="C122" s="12" t="e">
        <f>(LEN(#REF!)-LEN(SUBSTITUTE(#REF!,"me,","")))/LEN("me,")</f>
        <v>#REF!</v>
      </c>
      <c r="D122" s="12" t="e">
        <f t="shared" si="8"/>
        <v>#REF!</v>
      </c>
      <c r="E122" s="12"/>
      <c r="F122" s="12">
        <f t="shared" si="9"/>
        <v>0</v>
      </c>
    </row>
    <row r="123" spans="1:6" ht="18.75" thickBot="1">
      <c r="A123" s="17"/>
      <c r="B123" s="12" t="e">
        <f>LEN(#REF!)-LEN(SUBSTITUTE(#REF!,",",""))+1</f>
        <v>#REF!</v>
      </c>
      <c r="C123" s="12" t="e">
        <f>(LEN(#REF!)-LEN(SUBSTITUTE(#REF!,"me,","")))/LEN("me,")</f>
        <v>#REF!</v>
      </c>
      <c r="D123" s="12" t="e">
        <f t="shared" si="8"/>
        <v>#REF!</v>
      </c>
      <c r="E123" s="12"/>
      <c r="F123" s="12">
        <f t="shared" si="9"/>
        <v>0</v>
      </c>
    </row>
    <row r="124" spans="1:6" ht="18.75" thickBot="1">
      <c r="A124" s="17"/>
      <c r="B124" s="12" t="e">
        <f>LEN(#REF!)-LEN(SUBSTITUTE(#REF!,",",""))+1</f>
        <v>#REF!</v>
      </c>
      <c r="C124" s="12" t="e">
        <f>(LEN(#REF!)-LEN(SUBSTITUTE(#REF!,"me,","")))/LEN("me,")</f>
        <v>#REF!</v>
      </c>
      <c r="D124" s="12" t="e">
        <f t="shared" si="8"/>
        <v>#REF!</v>
      </c>
      <c r="E124" s="12"/>
      <c r="F124" s="12">
        <f t="shared" si="9"/>
        <v>0</v>
      </c>
    </row>
    <row r="125" spans="1:6" ht="18.75" thickBot="1">
      <c r="A125" s="17"/>
      <c r="B125" s="12" t="e">
        <f>LEN(#REF!)-LEN(SUBSTITUTE(#REF!,",",""))+1</f>
        <v>#REF!</v>
      </c>
      <c r="C125" s="12" t="e">
        <f>(LEN(#REF!)-LEN(SUBSTITUTE(#REF!,"me,","")))/LEN("me,")</f>
        <v>#REF!</v>
      </c>
      <c r="D125" s="12" t="e">
        <f t="shared" si="8"/>
        <v>#REF!</v>
      </c>
      <c r="E125" s="12"/>
      <c r="F125" s="12">
        <f t="shared" si="9"/>
        <v>0</v>
      </c>
    </row>
    <row r="126" spans="1:6" ht="18.75" thickBot="1">
      <c r="A126" s="17"/>
      <c r="B126" s="12" t="e">
        <f>LEN(#REF!)-LEN(SUBSTITUTE(#REF!,",",""))+1</f>
        <v>#REF!</v>
      </c>
      <c r="C126" s="12" t="e">
        <f>(LEN(#REF!)-LEN(SUBSTITUTE(#REF!,"me,","")))/LEN("me,")</f>
        <v>#REF!</v>
      </c>
      <c r="D126" s="12" t="e">
        <f t="shared" si="8"/>
        <v>#REF!</v>
      </c>
      <c r="E126" s="12"/>
      <c r="F126" s="12">
        <f t="shared" si="9"/>
        <v>0</v>
      </c>
    </row>
    <row r="127" spans="1:6" ht="18.75" thickBot="1">
      <c r="A127" s="17"/>
      <c r="B127" s="12" t="e">
        <f>LEN(#REF!)-LEN(SUBSTITUTE(#REF!,",",""))+1</f>
        <v>#REF!</v>
      </c>
      <c r="C127" s="12" t="e">
        <f>(LEN(#REF!)-LEN(SUBSTITUTE(#REF!,"me,","")))/LEN("me,")</f>
        <v>#REF!</v>
      </c>
      <c r="D127" s="12" t="e">
        <f t="shared" si="8"/>
        <v>#REF!</v>
      </c>
      <c r="E127" s="12"/>
      <c r="F127" s="12">
        <f t="shared" si="9"/>
        <v>0</v>
      </c>
    </row>
    <row r="128" spans="1:6" ht="18.75" thickBot="1">
      <c r="A128" s="17"/>
      <c r="B128" s="12" t="e">
        <f>LEN(#REF!)-LEN(SUBSTITUTE(#REF!,",",""))+1</f>
        <v>#REF!</v>
      </c>
      <c r="C128" s="12" t="e">
        <f>(LEN(#REF!)-LEN(SUBSTITUTE(#REF!,"me,","")))/LEN("me,")</f>
        <v>#REF!</v>
      </c>
      <c r="D128" s="12" t="e">
        <f t="shared" si="8"/>
        <v>#REF!</v>
      </c>
      <c r="E128" s="12"/>
      <c r="F128" s="12">
        <f t="shared" si="9"/>
        <v>0</v>
      </c>
    </row>
    <row r="129" spans="1:6" ht="18.75" thickBot="1">
      <c r="A129" s="17"/>
      <c r="B129" s="12" t="e">
        <f>LEN(#REF!)-LEN(SUBSTITUTE(#REF!,",",""))+1</f>
        <v>#REF!</v>
      </c>
      <c r="C129" s="12" t="e">
        <f>(LEN(#REF!)-LEN(SUBSTITUTE(#REF!,"me,","")))/LEN("me,")</f>
        <v>#REF!</v>
      </c>
      <c r="D129" s="12" t="e">
        <f t="shared" si="8"/>
        <v>#REF!</v>
      </c>
      <c r="E129" s="12"/>
      <c r="F129" s="12">
        <f t="shared" si="9"/>
        <v>0</v>
      </c>
    </row>
    <row r="130" spans="1:6" ht="18.75" thickBot="1">
      <c r="A130" s="17"/>
      <c r="B130" s="12" t="e">
        <f>LEN(#REF!)-LEN(SUBSTITUTE(#REF!,",",""))+1</f>
        <v>#REF!</v>
      </c>
      <c r="C130" s="12" t="e">
        <f>(LEN(#REF!)-LEN(SUBSTITUTE(#REF!,"me,","")))/LEN("me,")</f>
        <v>#REF!</v>
      </c>
      <c r="D130" s="12" t="e">
        <f t="shared" si="8"/>
        <v>#REF!</v>
      </c>
      <c r="E130" s="12"/>
      <c r="F130" s="12">
        <f t="shared" si="9"/>
        <v>0</v>
      </c>
    </row>
    <row r="131" spans="1:6" ht="18.75" thickBot="1">
      <c r="A131" s="17"/>
      <c r="B131" s="12" t="e">
        <f>LEN(#REF!)-LEN(SUBSTITUTE(#REF!,",",""))+1</f>
        <v>#REF!</v>
      </c>
      <c r="C131" s="12" t="e">
        <f>(LEN(#REF!)-LEN(SUBSTITUTE(#REF!,"me,","")))/LEN("me,")</f>
        <v>#REF!</v>
      </c>
      <c r="D131" s="12" t="e">
        <f t="shared" si="8"/>
        <v>#REF!</v>
      </c>
      <c r="E131" s="12"/>
      <c r="F131" s="12">
        <f t="shared" si="9"/>
        <v>0</v>
      </c>
    </row>
    <row r="132" spans="1:6" ht="18.75" thickBot="1">
      <c r="A132" s="17"/>
      <c r="B132" s="12" t="e">
        <f>LEN(#REF!)-LEN(SUBSTITUTE(#REF!,",",""))+1</f>
        <v>#REF!</v>
      </c>
      <c r="C132" s="12" t="e">
        <f>(LEN(#REF!)-LEN(SUBSTITUTE(#REF!,"me,","")))/LEN("me,")</f>
        <v>#REF!</v>
      </c>
      <c r="D132" s="12" t="e">
        <f t="shared" si="8"/>
        <v>#REF!</v>
      </c>
      <c r="E132" s="12"/>
      <c r="F132" s="12">
        <f t="shared" si="9"/>
        <v>0</v>
      </c>
    </row>
    <row r="133" spans="1:6" ht="18.75" thickBot="1">
      <c r="A133" s="17"/>
      <c r="B133" s="12" t="e">
        <f>LEN(#REF!)-LEN(SUBSTITUTE(#REF!,",",""))+1</f>
        <v>#REF!</v>
      </c>
      <c r="C133" s="12" t="e">
        <f>(LEN(#REF!)-LEN(SUBSTITUTE(#REF!,"me,","")))/LEN("me,")</f>
        <v>#REF!</v>
      </c>
      <c r="D133" s="12" t="e">
        <f t="shared" si="8"/>
        <v>#REF!</v>
      </c>
      <c r="E133" s="12"/>
      <c r="F133" s="12">
        <f t="shared" si="9"/>
        <v>0</v>
      </c>
    </row>
    <row r="134" spans="1:6" ht="18.75" thickBot="1">
      <c r="A134" s="17"/>
      <c r="B134" s="12" t="e">
        <f>LEN(#REF!)-LEN(SUBSTITUTE(#REF!,",",""))+1</f>
        <v>#REF!</v>
      </c>
      <c r="C134" s="12" t="e">
        <f>(LEN(#REF!)-LEN(SUBSTITUTE(#REF!,"me,","")))/LEN("me,")</f>
        <v>#REF!</v>
      </c>
      <c r="D134" s="12" t="e">
        <f t="shared" si="8"/>
        <v>#REF!</v>
      </c>
      <c r="E134" s="12"/>
      <c r="F134" s="12">
        <f t="shared" si="9"/>
        <v>0</v>
      </c>
    </row>
    <row r="135" spans="1:6" ht="18.75" thickBot="1">
      <c r="A135" s="17"/>
      <c r="B135" s="12" t="e">
        <f>LEN(#REF!)-LEN(SUBSTITUTE(#REF!,",",""))+1</f>
        <v>#REF!</v>
      </c>
      <c r="C135" s="12" t="e">
        <f>(LEN(#REF!)-LEN(SUBSTITUTE(#REF!,"me,","")))/LEN("me,")</f>
        <v>#REF!</v>
      </c>
      <c r="D135" s="12" t="e">
        <f t="shared" si="8"/>
        <v>#REF!</v>
      </c>
      <c r="E135" s="12"/>
      <c r="F135" s="12">
        <f t="shared" si="9"/>
        <v>0</v>
      </c>
    </row>
    <row r="136" spans="1:6" ht="18.75" thickBot="1">
      <c r="A136" s="17"/>
      <c r="B136" s="12" t="e">
        <f>LEN(#REF!)-LEN(SUBSTITUTE(#REF!,",",""))+1</f>
        <v>#REF!</v>
      </c>
      <c r="C136" s="12" t="e">
        <f>(LEN(#REF!)-LEN(SUBSTITUTE(#REF!,"me,","")))/LEN("me,")</f>
        <v>#REF!</v>
      </c>
      <c r="D136" s="12" t="e">
        <f t="shared" si="8"/>
        <v>#REF!</v>
      </c>
      <c r="E136" s="12"/>
      <c r="F136" s="12">
        <f t="shared" si="9"/>
        <v>0</v>
      </c>
    </row>
    <row r="137" spans="1:6" ht="18.75" thickBot="1">
      <c r="A137" s="17"/>
      <c r="B137" s="12" t="e">
        <f>LEN(#REF!)-LEN(SUBSTITUTE(#REF!,",",""))+1</f>
        <v>#REF!</v>
      </c>
      <c r="C137" s="12" t="e">
        <f>(LEN(#REF!)-LEN(SUBSTITUTE(#REF!,"me,","")))/LEN("me,")</f>
        <v>#REF!</v>
      </c>
      <c r="D137" s="12" t="e">
        <f t="shared" si="8"/>
        <v>#REF!</v>
      </c>
      <c r="E137" s="12"/>
      <c r="F137" s="12">
        <f t="shared" si="9"/>
        <v>0</v>
      </c>
    </row>
    <row r="138" spans="1:6" ht="18.75" thickBot="1">
      <c r="A138" s="17"/>
      <c r="B138" s="12" t="e">
        <f>LEN(#REF!)-LEN(SUBSTITUTE(#REF!,",",""))+1</f>
        <v>#REF!</v>
      </c>
      <c r="C138" s="12" t="e">
        <f>(LEN(#REF!)-LEN(SUBSTITUTE(#REF!,"me,","")))/LEN("me,")</f>
        <v>#REF!</v>
      </c>
      <c r="D138" s="12" t="e">
        <f t="shared" si="8"/>
        <v>#REF!</v>
      </c>
      <c r="E138" s="12"/>
      <c r="F138" s="12">
        <f t="shared" si="9"/>
        <v>0</v>
      </c>
    </row>
    <row r="139" spans="1:6" ht="18.75" thickBot="1">
      <c r="A139" s="17"/>
      <c r="B139" s="12" t="e">
        <f>LEN(#REF!)-LEN(SUBSTITUTE(#REF!,",",""))+1</f>
        <v>#REF!</v>
      </c>
      <c r="C139" s="12" t="e">
        <f>(LEN(#REF!)-LEN(SUBSTITUTE(#REF!,"me,","")))/LEN("me,")</f>
        <v>#REF!</v>
      </c>
      <c r="D139" s="12" t="e">
        <f t="shared" si="8"/>
        <v>#REF!</v>
      </c>
      <c r="E139" s="12"/>
      <c r="F139" s="12">
        <f t="shared" si="9"/>
        <v>0</v>
      </c>
    </row>
    <row r="140" spans="1:6" ht="18.75" thickBot="1">
      <c r="A140" s="17"/>
      <c r="B140" s="12" t="e">
        <f>LEN(#REF!)-LEN(SUBSTITUTE(#REF!,",",""))+1</f>
        <v>#REF!</v>
      </c>
      <c r="C140" s="12" t="e">
        <f>(LEN(#REF!)-LEN(SUBSTITUTE(#REF!,"me,","")))/LEN("me,")</f>
        <v>#REF!</v>
      </c>
      <c r="D140" s="12" t="e">
        <f t="shared" si="8"/>
        <v>#REF!</v>
      </c>
      <c r="E140" s="12"/>
      <c r="F140" s="12">
        <f t="shared" si="9"/>
        <v>0</v>
      </c>
    </row>
    <row r="141" spans="1:6" ht="18.75" thickBot="1">
      <c r="A141" s="17"/>
      <c r="B141" s="12" t="e">
        <f>LEN(#REF!)-LEN(SUBSTITUTE(#REF!,",",""))+1</f>
        <v>#REF!</v>
      </c>
      <c r="C141" s="12" t="e">
        <f>(LEN(#REF!)-LEN(SUBSTITUTE(#REF!,"me,","")))/LEN("me,")</f>
        <v>#REF!</v>
      </c>
      <c r="D141" s="12" t="e">
        <f t="shared" si="8"/>
        <v>#REF!</v>
      </c>
      <c r="E141" s="12"/>
      <c r="F141" s="12">
        <f t="shared" si="9"/>
        <v>0</v>
      </c>
    </row>
    <row r="142" spans="1:6" ht="18.75" thickBot="1">
      <c r="A142" s="17"/>
      <c r="B142" s="12" t="e">
        <f>LEN(#REF!)-LEN(SUBSTITUTE(#REF!,",",""))+1</f>
        <v>#REF!</v>
      </c>
      <c r="C142" s="12" t="e">
        <f>(LEN(#REF!)-LEN(SUBSTITUTE(#REF!,"me,","")))/LEN("me,")</f>
        <v>#REF!</v>
      </c>
      <c r="D142" s="12" t="e">
        <f t="shared" si="8"/>
        <v>#REF!</v>
      </c>
      <c r="E142" s="12"/>
      <c r="F142" s="12">
        <f t="shared" si="9"/>
        <v>0</v>
      </c>
    </row>
    <row r="143" spans="1:6" ht="18.75" thickBot="1">
      <c r="A143" s="17"/>
      <c r="B143" s="12" t="e">
        <f>LEN(#REF!)-LEN(SUBSTITUTE(#REF!,",",""))+1</f>
        <v>#REF!</v>
      </c>
      <c r="C143" s="12" t="e">
        <f>(LEN(#REF!)-LEN(SUBSTITUTE(#REF!,"me,","")))/LEN("me,")</f>
        <v>#REF!</v>
      </c>
      <c r="D143" s="12" t="e">
        <f t="shared" si="8"/>
        <v>#REF!</v>
      </c>
      <c r="E143" s="12"/>
      <c r="F143" s="12">
        <f t="shared" si="9"/>
        <v>0</v>
      </c>
    </row>
    <row r="144" spans="1:6" ht="18.75" thickBot="1">
      <c r="A144" s="17"/>
      <c r="B144" s="12" t="e">
        <f>LEN(#REF!)-LEN(SUBSTITUTE(#REF!,",",""))+1</f>
        <v>#REF!</v>
      </c>
      <c r="C144" s="12" t="e">
        <f>(LEN(#REF!)-LEN(SUBSTITUTE(#REF!,"me,","")))/LEN("me,")</f>
        <v>#REF!</v>
      </c>
      <c r="D144" s="12" t="e">
        <f t="shared" si="8"/>
        <v>#REF!</v>
      </c>
      <c r="E144" s="12"/>
      <c r="F144" s="12">
        <f t="shared" si="9"/>
        <v>0</v>
      </c>
    </row>
    <row r="145" spans="1:6" ht="18.75" thickBot="1">
      <c r="A145" s="17"/>
      <c r="B145" s="12" t="e">
        <f>LEN(#REF!)-LEN(SUBSTITUTE(#REF!,",",""))+1</f>
        <v>#REF!</v>
      </c>
      <c r="C145" s="12" t="e">
        <f>(LEN(#REF!)-LEN(SUBSTITUTE(#REF!,"me,","")))/LEN("me,")</f>
        <v>#REF!</v>
      </c>
      <c r="D145" s="12" t="e">
        <f t="shared" si="8"/>
        <v>#REF!</v>
      </c>
      <c r="E145" s="12"/>
      <c r="F145" s="12">
        <f t="shared" si="9"/>
        <v>0</v>
      </c>
    </row>
    <row r="146" spans="1:6" ht="18.75" thickBot="1">
      <c r="A146" s="17"/>
      <c r="B146" s="12" t="e">
        <f>LEN(#REF!)-LEN(SUBSTITUTE(#REF!,",",""))+1</f>
        <v>#REF!</v>
      </c>
      <c r="C146" s="12" t="e">
        <f>(LEN(#REF!)-LEN(SUBSTITUTE(#REF!,"me,","")))/LEN("me,")</f>
        <v>#REF!</v>
      </c>
      <c r="D146" s="12" t="e">
        <f t="shared" si="8"/>
        <v>#REF!</v>
      </c>
      <c r="E146" s="12"/>
      <c r="F146" s="12">
        <f t="shared" si="9"/>
        <v>0</v>
      </c>
    </row>
    <row r="147" spans="1:6" ht="18.75" thickBot="1">
      <c r="A147" s="17"/>
      <c r="B147" s="12" t="e">
        <f>LEN(#REF!)-LEN(SUBSTITUTE(#REF!,",",""))+1</f>
        <v>#REF!</v>
      </c>
      <c r="C147" s="12" t="e">
        <f>(LEN(#REF!)-LEN(SUBSTITUTE(#REF!,"me,","")))/LEN("me,")</f>
        <v>#REF!</v>
      </c>
      <c r="D147" s="12" t="e">
        <f t="shared" si="8"/>
        <v>#REF!</v>
      </c>
      <c r="E147" s="12"/>
      <c r="F147" s="12">
        <f t="shared" si="9"/>
        <v>0</v>
      </c>
    </row>
    <row r="148" spans="1:6" ht="18.75" thickBot="1">
      <c r="A148" s="17"/>
      <c r="B148" s="12" t="e">
        <f>LEN(#REF!)-LEN(SUBSTITUTE(#REF!,",",""))+1</f>
        <v>#REF!</v>
      </c>
      <c r="C148" s="12" t="e">
        <f>(LEN(#REF!)-LEN(SUBSTITUTE(#REF!,"me,","")))/LEN("me,")</f>
        <v>#REF!</v>
      </c>
      <c r="D148" s="12" t="e">
        <f t="shared" si="8"/>
        <v>#REF!</v>
      </c>
      <c r="E148" s="12"/>
      <c r="F148" s="12">
        <f t="shared" si="9"/>
        <v>0</v>
      </c>
    </row>
    <row r="149" spans="1:6" ht="18.75" thickBot="1">
      <c r="A149" s="17"/>
      <c r="B149" s="12" t="e">
        <f>LEN(#REF!)-LEN(SUBSTITUTE(#REF!,",",""))+1</f>
        <v>#REF!</v>
      </c>
      <c r="C149" s="12" t="e">
        <f>(LEN(#REF!)-LEN(SUBSTITUTE(#REF!,"me,","")))/LEN("me,")</f>
        <v>#REF!</v>
      </c>
      <c r="D149" s="12" t="e">
        <f t="shared" si="8"/>
        <v>#REF!</v>
      </c>
      <c r="E149" s="12"/>
      <c r="F149" s="12">
        <f t="shared" si="9"/>
        <v>0</v>
      </c>
    </row>
    <row r="150" spans="1:6" ht="18.75" thickBot="1">
      <c r="A150" s="17"/>
      <c r="B150" s="12" t="e">
        <f>LEN(#REF!)-LEN(SUBSTITUTE(#REF!,",",""))+1</f>
        <v>#REF!</v>
      </c>
      <c r="C150" s="12" t="e">
        <f>(LEN(#REF!)-LEN(SUBSTITUTE(#REF!,"me,","")))/LEN("me,")</f>
        <v>#REF!</v>
      </c>
      <c r="D150" s="12" t="e">
        <f t="shared" si="8"/>
        <v>#REF!</v>
      </c>
      <c r="E150" s="12"/>
      <c r="F150" s="12">
        <f t="shared" si="9"/>
        <v>0</v>
      </c>
    </row>
    <row r="151" spans="1:6" ht="18.75" thickBot="1">
      <c r="A151" s="17"/>
      <c r="B151" s="12" t="e">
        <f>LEN(#REF!)-LEN(SUBSTITUTE(#REF!,",",""))+1</f>
        <v>#REF!</v>
      </c>
      <c r="C151" s="12" t="e">
        <f>(LEN(#REF!)-LEN(SUBSTITUTE(#REF!,"me,","")))/LEN("me,")</f>
        <v>#REF!</v>
      </c>
      <c r="D151" s="12" t="e">
        <f t="shared" si="8"/>
        <v>#REF!</v>
      </c>
      <c r="E151" s="12"/>
      <c r="F151" s="12">
        <f t="shared" si="9"/>
        <v>0</v>
      </c>
    </row>
    <row r="152" spans="1:6" ht="18.75" thickBot="1">
      <c r="A152" s="17"/>
      <c r="B152" s="12" t="e">
        <f>LEN(#REF!)-LEN(SUBSTITUTE(#REF!,",",""))+1</f>
        <v>#REF!</v>
      </c>
      <c r="C152" s="12" t="e">
        <f>(LEN(#REF!)-LEN(SUBSTITUTE(#REF!,"me,","")))/LEN("me,")</f>
        <v>#REF!</v>
      </c>
      <c r="D152" s="12" t="e">
        <f t="shared" si="8"/>
        <v>#REF!</v>
      </c>
      <c r="E152" s="12"/>
      <c r="F152" s="12">
        <f t="shared" si="9"/>
        <v>0</v>
      </c>
    </row>
    <row r="153" spans="1:6">
      <c r="A153" s="19">
        <f>SUBTOTAL(103,Table14[My confidence level has increased in the following ways after getting this job:])</f>
        <v>51</v>
      </c>
      <c r="B153" s="13"/>
      <c r="C153" s="13"/>
      <c r="D153" s="13"/>
      <c r="E153" s="13"/>
      <c r="F153" s="13"/>
    </row>
  </sheetData>
  <sortState xmlns:xlrd2="http://schemas.microsoft.com/office/spreadsheetml/2017/richdata2" ref="A2:A152">
    <sortCondition ref="A1:A15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FCF1-7EE4-49F3-A0E9-AD57B180B631}">
  <dimension ref="A1:E8"/>
  <sheetViews>
    <sheetView workbookViewId="0">
      <selection activeCell="A24" sqref="A24"/>
    </sheetView>
  </sheetViews>
  <sheetFormatPr defaultRowHeight="18"/>
  <cols>
    <col min="1" max="2" width="13.453125" customWidth="1"/>
    <col min="4" max="4" width="8.81640625" customWidth="1"/>
    <col min="5" max="5" width="15.8164062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>
        <v>10</v>
      </c>
      <c r="B2">
        <v>12</v>
      </c>
      <c r="C2">
        <v>17</v>
      </c>
      <c r="D2">
        <v>6</v>
      </c>
      <c r="E2">
        <v>6</v>
      </c>
    </row>
    <row r="4" spans="1:5">
      <c r="A4" t="s">
        <v>80</v>
      </c>
      <c r="B4" t="s">
        <v>79</v>
      </c>
      <c r="C4" t="s">
        <v>81</v>
      </c>
      <c r="D4" t="s">
        <v>82</v>
      </c>
      <c r="E4" t="s">
        <v>83</v>
      </c>
    </row>
    <row r="5" spans="1:5">
      <c r="A5">
        <v>10</v>
      </c>
      <c r="B5">
        <v>10</v>
      </c>
      <c r="C5">
        <v>8</v>
      </c>
      <c r="D5">
        <v>6</v>
      </c>
      <c r="E5">
        <v>1</v>
      </c>
    </row>
    <row r="7" spans="1:5">
      <c r="A7" t="s">
        <v>80</v>
      </c>
      <c r="B7" t="s">
        <v>79</v>
      </c>
      <c r="C7" t="s">
        <v>81</v>
      </c>
      <c r="D7" t="s">
        <v>82</v>
      </c>
      <c r="E7" t="s">
        <v>83</v>
      </c>
    </row>
    <row r="8" spans="1:5">
      <c r="A8">
        <v>7</v>
      </c>
      <c r="B8">
        <v>9</v>
      </c>
      <c r="C8">
        <v>6</v>
      </c>
      <c r="D8">
        <v>3</v>
      </c>
      <c r="E8">
        <v>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DF3F-6A1E-4CF7-B695-54796E32214D}">
  <dimension ref="A1"/>
  <sheetViews>
    <sheetView workbookViewId="0">
      <selection activeCell="A3" sqref="A3"/>
    </sheetView>
  </sheetViews>
  <sheetFormatPr defaultRowHeight="18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2359-100A-4660-9FFB-484F2A3567F7}">
  <dimension ref="A1:J8"/>
  <sheetViews>
    <sheetView tabSelected="1" topLeftCell="B1" workbookViewId="0">
      <selection activeCell="M13" sqref="M13"/>
    </sheetView>
  </sheetViews>
  <sheetFormatPr defaultRowHeight="18"/>
  <sheetData>
    <row r="1" spans="1:10">
      <c r="A1" t="s">
        <v>84</v>
      </c>
      <c r="C1" t="s">
        <v>85</v>
      </c>
      <c r="E1" t="s">
        <v>86</v>
      </c>
      <c r="G1" t="s">
        <v>87</v>
      </c>
      <c r="I1" t="s">
        <v>88</v>
      </c>
    </row>
    <row r="2" spans="1:10">
      <c r="A2" t="s">
        <v>89</v>
      </c>
      <c r="B2" t="s">
        <v>90</v>
      </c>
      <c r="C2" t="s">
        <v>89</v>
      </c>
      <c r="D2" t="s">
        <v>90</v>
      </c>
      <c r="E2" t="s">
        <v>89</v>
      </c>
      <c r="F2" t="s">
        <v>90</v>
      </c>
      <c r="G2" t="s">
        <v>89</v>
      </c>
      <c r="H2" t="s">
        <v>90</v>
      </c>
      <c r="I2" t="s">
        <v>89</v>
      </c>
      <c r="J2" t="s">
        <v>90</v>
      </c>
    </row>
    <row r="3" spans="1:10">
      <c r="A3">
        <v>27</v>
      </c>
      <c r="B3">
        <v>17</v>
      </c>
      <c r="C3">
        <v>2</v>
      </c>
      <c r="D3">
        <v>4</v>
      </c>
      <c r="E3">
        <v>15</v>
      </c>
      <c r="F3">
        <v>8</v>
      </c>
      <c r="G3">
        <v>15</v>
      </c>
      <c r="H3">
        <v>9</v>
      </c>
      <c r="I3">
        <v>8</v>
      </c>
      <c r="J3">
        <v>8</v>
      </c>
    </row>
    <row r="6" spans="1:10">
      <c r="A6" s="20" t="s">
        <v>84</v>
      </c>
      <c r="B6" s="20"/>
      <c r="C6" s="20" t="s">
        <v>85</v>
      </c>
      <c r="D6" s="20"/>
      <c r="E6" s="20" t="s">
        <v>91</v>
      </c>
      <c r="F6" s="20"/>
      <c r="G6" s="20" t="s">
        <v>92</v>
      </c>
      <c r="H6" s="20"/>
      <c r="I6" s="20" t="s">
        <v>93</v>
      </c>
      <c r="J6" s="20"/>
    </row>
    <row r="7" spans="1:10">
      <c r="A7" t="s">
        <v>89</v>
      </c>
      <c r="B7" t="s">
        <v>90</v>
      </c>
      <c r="C7" t="s">
        <v>89</v>
      </c>
      <c r="D7" t="s">
        <v>90</v>
      </c>
      <c r="E7" t="s">
        <v>89</v>
      </c>
      <c r="F7" t="s">
        <v>90</v>
      </c>
      <c r="G7" t="s">
        <v>89</v>
      </c>
      <c r="H7" t="s">
        <v>90</v>
      </c>
      <c r="I7" t="s">
        <v>89</v>
      </c>
      <c r="J7" t="s">
        <v>90</v>
      </c>
    </row>
    <row r="8" spans="1:10">
      <c r="A8">
        <v>8</v>
      </c>
      <c r="B8">
        <v>36</v>
      </c>
      <c r="C8">
        <v>2</v>
      </c>
      <c r="D8">
        <v>4</v>
      </c>
      <c r="E8">
        <v>8</v>
      </c>
      <c r="F8">
        <v>15</v>
      </c>
      <c r="G8">
        <v>5</v>
      </c>
      <c r="H8">
        <v>19</v>
      </c>
      <c r="I8">
        <v>5</v>
      </c>
      <c r="J8">
        <v>11</v>
      </c>
    </row>
  </sheetData>
  <mergeCells count="5">
    <mergeCell ref="A6:B6"/>
    <mergeCell ref="C6:D6"/>
    <mergeCell ref="E6:F6"/>
    <mergeCell ref="G6:H6"/>
    <mergeCell ref="I6:J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Anirudh Saripalli</dc:creator>
  <cp:keywords/>
  <dc:description/>
  <cp:lastModifiedBy/>
  <cp:revision/>
  <dcterms:created xsi:type="dcterms:W3CDTF">2021-11-24T15:09:03Z</dcterms:created>
  <dcterms:modified xsi:type="dcterms:W3CDTF">2022-11-06T16:14:43Z</dcterms:modified>
  <cp:category/>
  <cp:contentStatus/>
</cp:coreProperties>
</file>