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2376d27f3148ae2/Desktop/"/>
    </mc:Choice>
  </mc:AlternateContent>
  <xr:revisionPtr revIDLastSave="181" documentId="11_F25DC773A252ABDACC104828319C58605ADE58E7" xr6:coauthVersionLast="47" xr6:coauthVersionMax="47" xr10:uidLastSave="{A59E5DA2-9066-4F07-911D-CEDD20C5C8BD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2" i="1"/>
  <c r="B21" i="1"/>
  <c r="B19" i="1"/>
  <c r="B18" i="1"/>
  <c r="B17" i="1"/>
  <c r="B16" i="1"/>
  <c r="H2" i="1"/>
  <c r="B12" i="1"/>
  <c r="B13" i="1"/>
  <c r="B14" i="1"/>
  <c r="G3" i="1"/>
  <c r="H3" i="1" s="1"/>
  <c r="G2" i="1"/>
  <c r="F2" i="1"/>
  <c r="H4" i="1"/>
  <c r="H5" i="1"/>
  <c r="H6" i="1"/>
  <c r="H7" i="1"/>
  <c r="H8" i="1"/>
  <c r="H9" i="1"/>
  <c r="H10" i="1"/>
  <c r="G4" i="1"/>
  <c r="G5" i="1"/>
  <c r="G6" i="1"/>
  <c r="G7" i="1"/>
  <c r="G8" i="1"/>
  <c r="G9" i="1"/>
  <c r="G10" i="1"/>
  <c r="F3" i="1"/>
  <c r="F4" i="1"/>
  <c r="F5" i="1"/>
  <c r="F6" i="1"/>
  <c r="F7" i="1"/>
  <c r="F8" i="1"/>
  <c r="F9" i="1"/>
  <c r="F10" i="1"/>
  <c r="B15" i="1" l="1"/>
  <c r="B20" i="1"/>
</calcChain>
</file>

<file path=xl/sharedStrings.xml><?xml version="1.0" encoding="utf-8"?>
<sst xmlns="http://schemas.openxmlformats.org/spreadsheetml/2006/main" count="45" uniqueCount="40">
  <si>
    <t>Product Name</t>
  </si>
  <si>
    <t>Sony Bluetooth speaker</t>
  </si>
  <si>
    <t>DELL LAPTOP</t>
  </si>
  <si>
    <t>XIOMI LED TV</t>
  </si>
  <si>
    <t>LLOYD A.C.</t>
  </si>
  <si>
    <t>IPhone 16</t>
  </si>
  <si>
    <t>ORIENT FAN</t>
  </si>
  <si>
    <t>SAMSUNG FOLD</t>
  </si>
  <si>
    <t>SAMSUNG FRIDGE</t>
  </si>
  <si>
    <t>HAVELLS HEATER</t>
  </si>
  <si>
    <t>Category</t>
  </si>
  <si>
    <t>Audio</t>
  </si>
  <si>
    <t>Laptop</t>
  </si>
  <si>
    <t>Tv</t>
  </si>
  <si>
    <t>AC</t>
  </si>
  <si>
    <t>Mobile</t>
  </si>
  <si>
    <t>Fan</t>
  </si>
  <si>
    <t>Heater</t>
  </si>
  <si>
    <t>Fridge</t>
  </si>
  <si>
    <t>Average Units Sold each day in summer</t>
  </si>
  <si>
    <t>Average Units Soldeach day in winter</t>
  </si>
  <si>
    <t>Unit Price</t>
  </si>
  <si>
    <t>Total Sales in winter</t>
  </si>
  <si>
    <t>Total sales in summer</t>
  </si>
  <si>
    <t>Total Sales in current year</t>
  </si>
  <si>
    <t>Total sales of winter</t>
  </si>
  <si>
    <t>Total sales of summer</t>
  </si>
  <si>
    <t>Profitable season</t>
  </si>
  <si>
    <t>Most sold product in summer</t>
  </si>
  <si>
    <t>Most sold product in winter</t>
  </si>
  <si>
    <t>lloyd AC</t>
  </si>
  <si>
    <t>Iphone 16</t>
  </si>
  <si>
    <t>Most product sold in whole year</t>
  </si>
  <si>
    <t>Least Product sold in whole yea</t>
  </si>
  <si>
    <t>Orient Fan</t>
  </si>
  <si>
    <t>least sold product in summer</t>
  </si>
  <si>
    <t>least sold product in winter</t>
  </si>
  <si>
    <t>orient fan</t>
  </si>
  <si>
    <t>Dell Laptop</t>
  </si>
  <si>
    <t>Samsung 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</si>
</sst>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7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86" workbookViewId="0">
      <selection activeCell="B25" sqref="B25"/>
    </sheetView>
  </sheetViews>
  <sheetFormatPr defaultRowHeight="15" x14ac:dyDescent="0.25"/>
  <cols>
    <col min="1" max="1" width="32.6640625" style="1" bestFit="1" customWidth="1"/>
    <col min="2" max="2" width="16.5546875" style="1" bestFit="1" customWidth="1"/>
    <col min="3" max="3" width="38" style="1" bestFit="1" customWidth="1"/>
    <col min="4" max="4" width="40.5546875" style="1" bestFit="1" customWidth="1"/>
    <col min="5" max="5" width="10.33203125" style="1" bestFit="1" customWidth="1"/>
    <col min="6" max="6" width="21" style="1" bestFit="1" customWidth="1"/>
    <col min="7" max="7" width="22.6640625" style="1" bestFit="1" customWidth="1"/>
    <col min="8" max="8" width="27.109375" style="1" bestFit="1" customWidth="1"/>
    <col min="9" max="16384" width="8.88671875" style="1"/>
  </cols>
  <sheetData>
    <row r="1" spans="1:8" x14ac:dyDescent="0.25">
      <c r="A1" s="1" t="s">
        <v>0</v>
      </c>
      <c r="B1" s="1" t="s">
        <v>10</v>
      </c>
      <c r="C1" s="1" t="s">
        <v>20</v>
      </c>
      <c r="D1" s="1" t="s">
        <v>19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s="1" t="s">
        <v>1</v>
      </c>
      <c r="B2" s="1" t="s">
        <v>11</v>
      </c>
      <c r="C2" s="1">
        <v>3</v>
      </c>
      <c r="D2" s="1">
        <v>2</v>
      </c>
      <c r="E2" s="1">
        <v>5000</v>
      </c>
      <c r="F2" s="2">
        <f>((C2*E2) *30) *6</f>
        <v>2700000</v>
      </c>
      <c r="G2" s="2">
        <f>((D2*E2) *30) *6</f>
        <v>1800000</v>
      </c>
      <c r="H2" s="1">
        <f>SUM(F2+G2)</f>
        <v>4500000</v>
      </c>
    </row>
    <row r="3" spans="1:8" x14ac:dyDescent="0.25">
      <c r="A3" s="1" t="s">
        <v>2</v>
      </c>
      <c r="B3" s="1" t="s">
        <v>12</v>
      </c>
      <c r="C3" s="1">
        <v>2</v>
      </c>
      <c r="D3" s="1">
        <v>1</v>
      </c>
      <c r="E3" s="1">
        <v>45000</v>
      </c>
      <c r="F3" s="2">
        <f t="shared" ref="F3:F10" si="0">((C3*E3) *30) *6</f>
        <v>16200000</v>
      </c>
      <c r="G3" s="2">
        <f>((D3*E3) *30) *6</f>
        <v>8100000</v>
      </c>
      <c r="H3" s="1">
        <f t="shared" ref="H3:H10" si="1">SUM(F3+G3)</f>
        <v>24300000</v>
      </c>
    </row>
    <row r="4" spans="1:8" x14ac:dyDescent="0.25">
      <c r="A4" s="1" t="s">
        <v>3</v>
      </c>
      <c r="B4" s="1" t="s">
        <v>13</v>
      </c>
      <c r="C4" s="1">
        <v>5</v>
      </c>
      <c r="D4" s="1">
        <v>3</v>
      </c>
      <c r="E4" s="1">
        <v>35000</v>
      </c>
      <c r="F4" s="2">
        <f t="shared" si="0"/>
        <v>31500000</v>
      </c>
      <c r="G4" s="2">
        <f t="shared" ref="G3:G10" si="2">((D4*E4) *30) *6</f>
        <v>18900000</v>
      </c>
      <c r="H4" s="1">
        <f t="shared" si="1"/>
        <v>50400000</v>
      </c>
    </row>
    <row r="5" spans="1:8" x14ac:dyDescent="0.25">
      <c r="A5" s="1" t="s">
        <v>4</v>
      </c>
      <c r="B5" s="1" t="s">
        <v>14</v>
      </c>
      <c r="C5" s="1">
        <v>1</v>
      </c>
      <c r="D5" s="1">
        <v>4</v>
      </c>
      <c r="E5" s="1">
        <v>36000</v>
      </c>
      <c r="F5" s="2">
        <f t="shared" si="0"/>
        <v>6480000</v>
      </c>
      <c r="G5" s="2">
        <f t="shared" si="2"/>
        <v>25920000</v>
      </c>
      <c r="H5" s="1">
        <f t="shared" si="1"/>
        <v>32400000</v>
      </c>
    </row>
    <row r="6" spans="1:8" x14ac:dyDescent="0.25">
      <c r="A6" s="3" t="s">
        <v>5</v>
      </c>
      <c r="B6" s="1" t="s">
        <v>15</v>
      </c>
      <c r="C6" s="1">
        <v>3</v>
      </c>
      <c r="D6" s="1">
        <v>2</v>
      </c>
      <c r="E6" s="1">
        <v>72000</v>
      </c>
      <c r="F6" s="2">
        <f t="shared" si="0"/>
        <v>38880000</v>
      </c>
      <c r="G6" s="2">
        <f t="shared" si="2"/>
        <v>25920000</v>
      </c>
      <c r="H6" s="1">
        <f t="shared" si="1"/>
        <v>64800000</v>
      </c>
    </row>
    <row r="7" spans="1:8" x14ac:dyDescent="0.25">
      <c r="A7" s="1" t="s">
        <v>6</v>
      </c>
      <c r="B7" s="1" t="s">
        <v>16</v>
      </c>
      <c r="C7" s="1">
        <v>1</v>
      </c>
      <c r="D7" s="1">
        <v>3</v>
      </c>
      <c r="E7" s="1">
        <v>2950</v>
      </c>
      <c r="F7" s="2">
        <f t="shared" si="0"/>
        <v>531000</v>
      </c>
      <c r="G7" s="2">
        <f t="shared" si="2"/>
        <v>1593000</v>
      </c>
      <c r="H7" s="1">
        <f t="shared" si="1"/>
        <v>2124000</v>
      </c>
    </row>
    <row r="8" spans="1:8" x14ac:dyDescent="0.25">
      <c r="A8" s="1" t="s">
        <v>7</v>
      </c>
      <c r="B8" s="1" t="s">
        <v>15</v>
      </c>
      <c r="C8" s="1">
        <v>2</v>
      </c>
      <c r="D8" s="1">
        <v>1</v>
      </c>
      <c r="E8" s="1">
        <v>56000</v>
      </c>
      <c r="F8" s="2">
        <f t="shared" si="0"/>
        <v>20160000</v>
      </c>
      <c r="G8" s="2">
        <f t="shared" si="2"/>
        <v>10080000</v>
      </c>
      <c r="H8" s="1">
        <f t="shared" si="1"/>
        <v>30240000</v>
      </c>
    </row>
    <row r="9" spans="1:8" x14ac:dyDescent="0.25">
      <c r="A9" s="1" t="s">
        <v>9</v>
      </c>
      <c r="B9" s="1" t="s">
        <v>17</v>
      </c>
      <c r="C9" s="1">
        <v>5</v>
      </c>
      <c r="D9" s="1">
        <v>1</v>
      </c>
      <c r="E9" s="1">
        <v>11500</v>
      </c>
      <c r="F9" s="2">
        <f t="shared" si="0"/>
        <v>10350000</v>
      </c>
      <c r="G9" s="2">
        <f t="shared" si="2"/>
        <v>2070000</v>
      </c>
      <c r="H9" s="1">
        <f t="shared" si="1"/>
        <v>12420000</v>
      </c>
    </row>
    <row r="10" spans="1:8" x14ac:dyDescent="0.25">
      <c r="A10" s="1" t="s">
        <v>8</v>
      </c>
      <c r="B10" s="1" t="s">
        <v>18</v>
      </c>
      <c r="C10" s="1">
        <v>2</v>
      </c>
      <c r="D10" s="1">
        <v>3</v>
      </c>
      <c r="E10" s="1">
        <v>29800</v>
      </c>
      <c r="F10" s="2">
        <f t="shared" si="0"/>
        <v>10728000</v>
      </c>
      <c r="G10" s="2">
        <f t="shared" si="2"/>
        <v>16092000</v>
      </c>
      <c r="H10" s="1">
        <f t="shared" si="1"/>
        <v>26820000</v>
      </c>
    </row>
    <row r="12" spans="1:8" x14ac:dyDescent="0.25">
      <c r="A12" s="1" t="s">
        <v>25</v>
      </c>
      <c r="B12" s="1">
        <f>SUM(F2:F10)</f>
        <v>137529000</v>
      </c>
    </row>
    <row r="13" spans="1:8" x14ac:dyDescent="0.25">
      <c r="A13" s="1" t="s">
        <v>26</v>
      </c>
      <c r="B13" s="1">
        <f>SUM(G2:G10)</f>
        <v>110475000</v>
      </c>
    </row>
    <row r="14" spans="1:8" x14ac:dyDescent="0.25">
      <c r="A14" s="1" t="s">
        <v>27</v>
      </c>
      <c r="B14" s="1">
        <f>MAX(B12:B13)</f>
        <v>137529000</v>
      </c>
    </row>
    <row r="15" spans="1:8" x14ac:dyDescent="0.25">
      <c r="A15" s="1" t="s">
        <v>28</v>
      </c>
      <c r="B15" s="1">
        <f>MAX(G2:G10)</f>
        <v>25920000</v>
      </c>
      <c r="C15" s="1" t="s">
        <v>30</v>
      </c>
    </row>
    <row r="16" spans="1:8" x14ac:dyDescent="0.25">
      <c r="A16" s="1" t="s">
        <v>29</v>
      </c>
      <c r="B16" s="1">
        <f>MAX(F2:F10)</f>
        <v>38880000</v>
      </c>
      <c r="C16" s="1" t="s">
        <v>31</v>
      </c>
    </row>
    <row r="17" spans="1:3" x14ac:dyDescent="0.25">
      <c r="A17" s="1" t="s">
        <v>32</v>
      </c>
      <c r="B17" s="1">
        <f>MAX(F2:G10)</f>
        <v>38880000</v>
      </c>
      <c r="C17" s="1" t="s">
        <v>31</v>
      </c>
    </row>
    <row r="18" spans="1:3" x14ac:dyDescent="0.25">
      <c r="A18" s="1" t="s">
        <v>33</v>
      </c>
      <c r="B18" s="1">
        <f>MIN(F2:G10)</f>
        <v>531000</v>
      </c>
      <c r="C18" s="1" t="s">
        <v>34</v>
      </c>
    </row>
    <row r="19" spans="1:3" x14ac:dyDescent="0.25">
      <c r="A19" s="1" t="s">
        <v>35</v>
      </c>
      <c r="B19" s="1">
        <f>MIN(G2:G10)</f>
        <v>1593000</v>
      </c>
      <c r="C19" s="1" t="s">
        <v>37</v>
      </c>
    </row>
    <row r="20" spans="1:3" x14ac:dyDescent="0.25">
      <c r="A20" s="1" t="s">
        <v>36</v>
      </c>
      <c r="B20" s="1">
        <f>MIN(F2:F10)</f>
        <v>531000</v>
      </c>
      <c r="C20" s="1" t="s">
        <v>37</v>
      </c>
    </row>
    <row r="21" spans="1:3" x14ac:dyDescent="0.25">
      <c r="A21" s="1" t="s">
        <v>38</v>
      </c>
      <c r="B21" s="2">
        <f>VLOOKUP(A3,A2:H10,5,FALSE)</f>
        <v>45000</v>
      </c>
    </row>
    <row r="22" spans="1:3" x14ac:dyDescent="0.25">
      <c r="A22" s="1" t="s">
        <v>34</v>
      </c>
      <c r="B22" s="1">
        <f>VLOOKUP(A7,A2:H10,5,FALSE)</f>
        <v>2950</v>
      </c>
    </row>
    <row r="23" spans="1:3" x14ac:dyDescent="0.25">
      <c r="A23" s="1" t="s">
        <v>39</v>
      </c>
      <c r="B23" s="1">
        <f>VLOOKUP(A10,A2:H10,5,FALSE)</f>
        <v>29800</v>
      </c>
    </row>
    <row r="24" spans="1:3" x14ac:dyDescent="0.25">
      <c r="A24" s="1" t="s">
        <v>31</v>
      </c>
      <c r="B24" s="1">
        <f>VLOOKUP(A6,A2:H10,5,FALSE)</f>
        <v>72000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Anish Chadda</cp:lastModifiedBy>
  <dcterms:created xsi:type="dcterms:W3CDTF">2015-06-05T18:17:20Z</dcterms:created>
  <dcterms:modified xsi:type="dcterms:W3CDTF">2025-04-17T06:56:46Z</dcterms:modified>
</cp:coreProperties>
</file>