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ish\Downloads\AllFiles\Self-Study\Project\CityOfVan\Dataset\"/>
    </mc:Choice>
  </mc:AlternateContent>
  <xr:revisionPtr revIDLastSave="0" documentId="13_ncr:1_{9E9DD835-D72D-49F7-89BD-E5F3603DA91A}" xr6:coauthVersionLast="47" xr6:coauthVersionMax="47" xr10:uidLastSave="{00000000-0000-0000-0000-000000000000}"/>
  <bookViews>
    <workbookView xWindow="-108" yWindow="-108" windowWidth="23256" windowHeight="12456" activeTab="1" xr2:uid="{A71617DA-E649-4DE1-8A22-3E5E6649822F}"/>
  </bookViews>
  <sheets>
    <sheet name="HT_CO2_Standard_Mileage" sheetId="1" r:id="rId1"/>
    <sheet name="HT_CO2_Standard_Hours" sheetId="3" r:id="rId2"/>
    <sheet name="Weight" sheetId="2" r:id="rId3"/>
  </sheets>
  <definedNames>
    <definedName name="_xlnm._FilterDatabase" localSheetId="0" hidden="1">HT_CO2_Standard_Mileage!$A$1:$G$53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<sst xmlns="http://schemas.openxmlformats.org/spreadsheetml/2006/main" count="242" uniqueCount="102">
  <si>
    <t>TRUCK, DUMP, 1 YARD</t>
  </si>
  <si>
    <t>TRUCK, VAN, POWER TAILGATE, SINGLE AXLE</t>
  </si>
  <si>
    <t>TRUCK, FLATDECK, LIGHT</t>
  </si>
  <si>
    <t>TRUCK, AERIAL, 40 FT BOOM</t>
  </si>
  <si>
    <t>TRUCK, AERIAL, 40 FT BOOM, HYBRID ELEC</t>
  </si>
  <si>
    <t>TRUCK, DUMP, TANDEM AXLE</t>
  </si>
  <si>
    <t>TRUCK, AERIAL, 50 FT PLUS BOOM</t>
  </si>
  <si>
    <t>TRUCK, DUMP, 4-7.5 YARD</t>
  </si>
  <si>
    <t>TRUCK, SERVICE, WITH TOOLS, 3 TON</t>
  </si>
  <si>
    <t>TRUCK, SERVICE, 3 TON</t>
  </si>
  <si>
    <t>TRUCK, DUMP, 3 YARD</t>
  </si>
  <si>
    <t>TRUCK, CLASS 4, CREW CAB, DUMP BODY</t>
  </si>
  <si>
    <t>TRUCK, AERIAL, 34 FT BOOM</t>
  </si>
  <si>
    <t>TRUCK, AERIAL, LINE</t>
  </si>
  <si>
    <t>TRUCK, FLATDECK, POLE CRANE, LIGHT</t>
  </si>
  <si>
    <t>TRUCK, SERVICE, 1.5 TON</t>
  </si>
  <si>
    <t>TRUCK, WELDER, SERVICE</t>
  </si>
  <si>
    <t>TRUCK, CLASS 4, CREW CAB, DUMP BODY, SNOW EQUIPPED</t>
  </si>
  <si>
    <t>TRUCK, ASPHALT</t>
  </si>
  <si>
    <t>TRUCK, ROADLINE MARKER</t>
  </si>
  <si>
    <t>TRUCK, CLASS 7, REG CAB, DUMP BODY, SNOW EQUIPPED</t>
  </si>
  <si>
    <t>TRUCK, CLASS 8, REG CAB, DUMP BODY, SNOW/TOW EQUIPPED</t>
  </si>
  <si>
    <t>TRUCK, ANIMAL CONTROL, GAS, 1.5 TON</t>
  </si>
  <si>
    <t>TRUCK, CLASS 4, REG CAB, DUMP BODY</t>
  </si>
  <si>
    <t>TRUCK, CLASS 4, REG CAB, DUMP BODY, SNOW EQUIPPED</t>
  </si>
  <si>
    <t>BUS, 23 PASSENGER OR MORE</t>
  </si>
  <si>
    <t>TRUCK, REFUSE, ROLL-OFF CONTAINER, LANDFILL</t>
  </si>
  <si>
    <t>TRUCK, PERSONNEL TRANSPORT</t>
  </si>
  <si>
    <t>TRUCK, TRACTOR, TANDEM AXLE</t>
  </si>
  <si>
    <t>TRUCK, REFUSE, REAR LOADER, 20 YARD</t>
  </si>
  <si>
    <t>TRUCK, SERVICE, CLASS 5, FOUR WHEEL DRIVE</t>
  </si>
  <si>
    <t>TRUCK, RECYCLING, RIGHT PICKUP</t>
  </si>
  <si>
    <t>TRUCK, SEWER CLEANER, HYDRAULIC &amp; EDUCTOR</t>
  </si>
  <si>
    <t>TRUCK, FLUSHER, SINGLE AXLE</t>
  </si>
  <si>
    <t>TRUCK, POWERVAC, WITH WATERJET, 150 GAL, GAS</t>
  </si>
  <si>
    <t>TRUCK, DUMP, OPEN BODY</t>
  </si>
  <si>
    <t>TRUCK, REFUSE, SIDE LOADER, 10 YARD</t>
  </si>
  <si>
    <t>TRUCK, FUEL, SINGLE AXLE, 1500 GAL</t>
  </si>
  <si>
    <t>TRUCK, FLATDECK, CRANE, LIGHT</t>
  </si>
  <si>
    <t>TRUCK, DUMP, 12 YARD TRANSFER</t>
  </si>
  <si>
    <t>TRUCK, REFUSE, ROLL-OFF CONTAINER</t>
  </si>
  <si>
    <t>TRUCK, RECYCLING, DUAL PICKUP</t>
  </si>
  <si>
    <t>TRUCK, REFUSE, REAR LOADER, 25 YARD</t>
  </si>
  <si>
    <t>TRUCK, REFUSE, LITTER PICKUP, SEMI-AUTOMATED</t>
  </si>
  <si>
    <t>TRUCK, TIRE SERVICE, CRANE</t>
  </si>
  <si>
    <t>TRUCK, CLASS 8, REG CAB, DUMP BODY, SNOW EQUIPPED</t>
  </si>
  <si>
    <t>TRUCK, REFUSE, SIDE LOADER, AUTOMATED, 12 YARD</t>
  </si>
  <si>
    <t>SWEEPER, AIR, 4 WHEEL, 8 CU.YD.</t>
  </si>
  <si>
    <t>TRUCK, REFUSE, REAR LOADER, 8 YARD, DIESEL/ELEC</t>
  </si>
  <si>
    <t>BUS, 16 PASSENGER</t>
  </si>
  <si>
    <t>TRUCK, CLASS 7, CREW CAB, CHIP BODY</t>
  </si>
  <si>
    <t>TRUCK, REFUSE, SIDE LOADER, AUTOMATED, 20 YARD</t>
  </si>
  <si>
    <t>Vocational</t>
  </si>
  <si>
    <t>Type</t>
  </si>
  <si>
    <t>Class</t>
  </si>
  <si>
    <t>Estimated Class</t>
  </si>
  <si>
    <t>Class 4</t>
  </si>
  <si>
    <t>Class 6 or 7</t>
  </si>
  <si>
    <t>Class 7 or 8</t>
  </si>
  <si>
    <t>Class 5</t>
  </si>
  <si>
    <t>Class 3</t>
  </si>
  <si>
    <t>Class 5 or 6</t>
  </si>
  <si>
    <t>Class 4 or 5</t>
  </si>
  <si>
    <t>Classification Justification</t>
  </si>
  <si>
    <t>Class 7</t>
  </si>
  <si>
    <t>Class 8</t>
  </si>
  <si>
    <t>Small service or dump truck; typically assigned Class 4 in fleet operations.</t>
  </si>
  <si>
    <t>General utility or support vehicle; likely assigned Class 5 or 6 based on body type and municipal use.</t>
  </si>
  <si>
    <t>Boom or crane-equipped truck; used for elevated work or lifting, generally classified as Class 6 or 7 in fleets.</t>
  </si>
  <si>
    <t>Heavy-duty tandem axle or tractor vehicle; commonly used in hauling or infrastructure, typically Class 7 or 8.</t>
  </si>
  <si>
    <t>Medium dump or outfitted service truck; often fits Class 5 vocational roles in municipal fleets.</t>
  </si>
  <si>
    <t>Explicitly classified as Class 4 in description.</t>
  </si>
  <si>
    <t>Light-duty service truck; typically used in utility or municipal applications, commonly aligned with Class 3.</t>
  </si>
  <si>
    <t>Explicitly classified as Class 7 in description.</t>
  </si>
  <si>
    <t>Explicitly classified as Class 8 in description.</t>
  </si>
  <si>
    <t>Large passenger bus; typically operated as Class 6 or 7 for public or crew transport.</t>
  </si>
  <si>
    <t>Refuse or roll-off collection vehicle; high-capacity vocational unit, typically Class 7 or 8.</t>
  </si>
  <si>
    <t>Explicitly classified as Class 5 in description.</t>
  </si>
  <si>
    <t>Specialized municipal service vehicle; often assigned Class 6 or 7 due to water and vacuum equipment.</t>
  </si>
  <si>
    <t>Municipal or utility service unit with tanks or mechanical systems; generally Class 6 or 7 based on function.</t>
  </si>
  <si>
    <t>Mid-size passenger bus; commonly used in city or crew transport, typically Class 4 or 5.</t>
  </si>
  <si>
    <t>Vehicle Class</t>
  </si>
  <si>
    <t>CO2 (g/tons)</t>
  </si>
  <si>
    <t xml:space="preserve"> Vocational</t>
  </si>
  <si>
    <t>Weight Range (lbs)</t>
  </si>
  <si>
    <t>Avg Weight (lbs)</t>
  </si>
  <si>
    <t>Avg Weight (tons)</t>
  </si>
  <si>
    <t>2B</t>
  </si>
  <si>
    <t>8,500 – 10,000</t>
  </si>
  <si>
    <t>10,000 – 14,000</t>
  </si>
  <si>
    <t>14,000 – 16,000</t>
  </si>
  <si>
    <t>16,000 – 19,500</t>
  </si>
  <si>
    <t>19,500 – 26,000</t>
  </si>
  <si>
    <t>26,000 – 33,000</t>
  </si>
  <si>
    <t>&gt;33,000</t>
  </si>
  <si>
    <t>CO2(g/mi)</t>
  </si>
  <si>
    <t>Engine Category</t>
  </si>
  <si>
    <t>Medium heavy-duty engine</t>
  </si>
  <si>
    <t>Heavy heavy-duty engine</t>
  </si>
  <si>
    <t>CO2(g/BHP-hr)</t>
  </si>
  <si>
    <t>BHP</t>
  </si>
  <si>
    <t>CO2(g/hour)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</si>
</sst>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C0FA-54CB-48C9-BD72-D548746C3383}">
  <dimension ref="A1:G53"/>
  <sheetViews>
    <sheetView workbookViewId="0">
      <selection activeCell="F1" sqref="F1:F53"/>
    </sheetView>
  </sheetViews>
  <sheetFormatPr defaultRowHeight="14.4" x14ac:dyDescent="0.3"/>
  <cols>
    <col min="1" max="1" width="52.5546875" customWidth="1"/>
    <col min="2" max="2" width="15.5546875" customWidth="1"/>
    <col min="3" max="4" width="18.77734375" customWidth="1"/>
    <col min="5" max="5" width="18.33203125" customWidth="1"/>
    <col min="6" max="6" width="27.33203125" customWidth="1"/>
    <col min="7" max="7" width="90.88671875" customWidth="1"/>
  </cols>
  <sheetData>
    <row r="1" spans="1:7" x14ac:dyDescent="0.3">
      <c r="A1" t="s">
        <v>81</v>
      </c>
      <c r="B1" t="s">
        <v>82</v>
      </c>
      <c r="C1" t="s">
        <v>86</v>
      </c>
      <c r="D1" t="s">
        <v>95</v>
      </c>
      <c r="E1" t="s">
        <v>53</v>
      </c>
      <c r="F1" t="s">
        <v>55</v>
      </c>
      <c r="G1" t="s">
        <v>63</v>
      </c>
    </row>
    <row r="2" spans="1:7" x14ac:dyDescent="0.3">
      <c r="A2" t="s">
        <v>0</v>
      </c>
      <c r="B2">
        <v>388</v>
      </c>
      <c r="C2">
        <v>7.5</v>
      </c>
      <c r="D2">
        <f>B2*C2</f>
        <v>2910</v>
      </c>
      <c r="E2" t="s">
        <v>52</v>
      </c>
      <c r="F2" t="s">
        <v>56</v>
      </c>
      <c r="G2" t="s">
        <v>66</v>
      </c>
    </row>
    <row r="3" spans="1:7" x14ac:dyDescent="0.3">
      <c r="A3" t="s">
        <v>1</v>
      </c>
      <c r="B3">
        <v>388</v>
      </c>
      <c r="C3">
        <v>8.8800000000000008</v>
      </c>
      <c r="D3">
        <f t="shared" ref="D3:D53" si="0">B3*C3</f>
        <v>3445.4400000000005</v>
      </c>
      <c r="E3" t="s">
        <v>52</v>
      </c>
      <c r="F3" t="s">
        <v>61</v>
      </c>
      <c r="G3" t="s">
        <v>67</v>
      </c>
    </row>
    <row r="4" spans="1:7" x14ac:dyDescent="0.3">
      <c r="A4" t="s">
        <v>2</v>
      </c>
      <c r="B4">
        <v>388</v>
      </c>
      <c r="C4">
        <v>8.8800000000000008</v>
      </c>
      <c r="D4">
        <f t="shared" si="0"/>
        <v>3445.4400000000005</v>
      </c>
      <c r="E4" t="s">
        <v>52</v>
      </c>
      <c r="F4" t="s">
        <v>61</v>
      </c>
      <c r="G4" t="s">
        <v>67</v>
      </c>
    </row>
    <row r="5" spans="1:7" x14ac:dyDescent="0.3">
      <c r="A5" t="s">
        <v>3</v>
      </c>
      <c r="B5">
        <v>234</v>
      </c>
      <c r="C5">
        <v>11.38</v>
      </c>
      <c r="D5">
        <f t="shared" si="0"/>
        <v>2662.92</v>
      </c>
      <c r="E5" t="s">
        <v>52</v>
      </c>
      <c r="F5" t="s">
        <v>57</v>
      </c>
      <c r="G5" t="s">
        <v>68</v>
      </c>
    </row>
    <row r="6" spans="1:7" x14ac:dyDescent="0.3">
      <c r="A6" t="s">
        <v>4</v>
      </c>
      <c r="B6">
        <v>234</v>
      </c>
      <c r="C6">
        <v>11.38</v>
      </c>
      <c r="D6">
        <f t="shared" si="0"/>
        <v>2662.92</v>
      </c>
      <c r="E6" t="s">
        <v>52</v>
      </c>
      <c r="F6" t="s">
        <v>57</v>
      </c>
      <c r="G6" t="s">
        <v>68</v>
      </c>
    </row>
    <row r="7" spans="1:7" x14ac:dyDescent="0.3">
      <c r="A7" t="s">
        <v>5</v>
      </c>
      <c r="B7">
        <v>234</v>
      </c>
      <c r="C7">
        <v>18</v>
      </c>
      <c r="D7">
        <f t="shared" si="0"/>
        <v>4212</v>
      </c>
      <c r="E7" t="s">
        <v>52</v>
      </c>
      <c r="F7" t="s">
        <v>58</v>
      </c>
      <c r="G7" t="s">
        <v>69</v>
      </c>
    </row>
    <row r="8" spans="1:7" x14ac:dyDescent="0.3">
      <c r="A8" t="s">
        <v>6</v>
      </c>
      <c r="B8">
        <v>234</v>
      </c>
      <c r="C8">
        <v>11.38</v>
      </c>
      <c r="D8">
        <f t="shared" si="0"/>
        <v>2662.92</v>
      </c>
      <c r="E8" t="s">
        <v>52</v>
      </c>
      <c r="F8" t="s">
        <v>57</v>
      </c>
      <c r="G8" t="s">
        <v>68</v>
      </c>
    </row>
    <row r="9" spans="1:7" x14ac:dyDescent="0.3">
      <c r="A9" t="s">
        <v>7</v>
      </c>
      <c r="B9">
        <v>388</v>
      </c>
      <c r="C9">
        <v>8.8000000000000007</v>
      </c>
      <c r="D9">
        <f t="shared" si="0"/>
        <v>3414.4</v>
      </c>
      <c r="E9" t="s">
        <v>52</v>
      </c>
      <c r="F9" t="s">
        <v>59</v>
      </c>
      <c r="G9" t="s">
        <v>70</v>
      </c>
    </row>
    <row r="10" spans="1:7" x14ac:dyDescent="0.3">
      <c r="A10" t="s">
        <v>8</v>
      </c>
      <c r="B10">
        <v>388</v>
      </c>
      <c r="C10">
        <v>7.5</v>
      </c>
      <c r="D10">
        <f t="shared" si="0"/>
        <v>2910</v>
      </c>
      <c r="E10" t="s">
        <v>52</v>
      </c>
      <c r="F10" t="s">
        <v>56</v>
      </c>
      <c r="G10" t="s">
        <v>66</v>
      </c>
    </row>
    <row r="11" spans="1:7" x14ac:dyDescent="0.3">
      <c r="A11" t="s">
        <v>9</v>
      </c>
      <c r="B11">
        <v>388</v>
      </c>
      <c r="C11">
        <v>7.5</v>
      </c>
      <c r="D11">
        <f t="shared" si="0"/>
        <v>2910</v>
      </c>
      <c r="E11" t="s">
        <v>52</v>
      </c>
      <c r="F11" t="s">
        <v>56</v>
      </c>
      <c r="G11" t="s">
        <v>66</v>
      </c>
    </row>
    <row r="12" spans="1:7" x14ac:dyDescent="0.3">
      <c r="A12" t="s">
        <v>10</v>
      </c>
      <c r="B12">
        <v>388</v>
      </c>
      <c r="C12">
        <v>7.5</v>
      </c>
      <c r="D12">
        <f t="shared" si="0"/>
        <v>2910</v>
      </c>
      <c r="E12" t="s">
        <v>52</v>
      </c>
      <c r="F12" t="s">
        <v>56</v>
      </c>
      <c r="G12" t="s">
        <v>66</v>
      </c>
    </row>
    <row r="13" spans="1:7" x14ac:dyDescent="0.3">
      <c r="A13" t="s">
        <v>11</v>
      </c>
      <c r="B13">
        <v>388</v>
      </c>
      <c r="C13">
        <v>7.5</v>
      </c>
      <c r="D13">
        <f t="shared" si="0"/>
        <v>2910</v>
      </c>
      <c r="E13" t="s">
        <v>52</v>
      </c>
      <c r="F13" t="s">
        <v>56</v>
      </c>
      <c r="G13" t="s">
        <v>71</v>
      </c>
    </row>
    <row r="14" spans="1:7" x14ac:dyDescent="0.3">
      <c r="A14" t="s">
        <v>12</v>
      </c>
      <c r="B14">
        <v>234</v>
      </c>
      <c r="C14">
        <v>11.38</v>
      </c>
      <c r="D14">
        <f t="shared" si="0"/>
        <v>2662.92</v>
      </c>
      <c r="E14" t="s">
        <v>52</v>
      </c>
      <c r="F14" t="s">
        <v>57</v>
      </c>
      <c r="G14" t="s">
        <v>68</v>
      </c>
    </row>
    <row r="15" spans="1:7" x14ac:dyDescent="0.3">
      <c r="A15" t="s">
        <v>13</v>
      </c>
      <c r="B15">
        <v>234</v>
      </c>
      <c r="C15">
        <v>11.38</v>
      </c>
      <c r="D15">
        <f t="shared" si="0"/>
        <v>2662.92</v>
      </c>
      <c r="E15" t="s">
        <v>52</v>
      </c>
      <c r="F15" t="s">
        <v>57</v>
      </c>
      <c r="G15" t="s">
        <v>68</v>
      </c>
    </row>
    <row r="16" spans="1:7" x14ac:dyDescent="0.3">
      <c r="A16" t="s">
        <v>14</v>
      </c>
      <c r="B16">
        <v>234</v>
      </c>
      <c r="C16">
        <v>11.38</v>
      </c>
      <c r="D16">
        <f t="shared" si="0"/>
        <v>2662.92</v>
      </c>
      <c r="E16" t="s">
        <v>52</v>
      </c>
      <c r="F16" t="s">
        <v>57</v>
      </c>
      <c r="G16" t="s">
        <v>68</v>
      </c>
    </row>
    <row r="17" spans="1:7" x14ac:dyDescent="0.3">
      <c r="A17" t="s">
        <v>15</v>
      </c>
      <c r="B17">
        <v>388</v>
      </c>
      <c r="C17">
        <v>6</v>
      </c>
      <c r="D17">
        <f t="shared" si="0"/>
        <v>2328</v>
      </c>
      <c r="E17" t="s">
        <v>52</v>
      </c>
      <c r="F17" t="s">
        <v>60</v>
      </c>
      <c r="G17" t="s">
        <v>72</v>
      </c>
    </row>
    <row r="18" spans="1:7" x14ac:dyDescent="0.3">
      <c r="A18" t="s">
        <v>16</v>
      </c>
      <c r="B18">
        <v>388</v>
      </c>
      <c r="C18">
        <v>8.8800000000000008</v>
      </c>
      <c r="D18">
        <f t="shared" si="0"/>
        <v>3445.4400000000005</v>
      </c>
      <c r="E18" t="s">
        <v>52</v>
      </c>
      <c r="F18" t="s">
        <v>61</v>
      </c>
      <c r="G18" t="s">
        <v>67</v>
      </c>
    </row>
    <row r="19" spans="1:7" x14ac:dyDescent="0.3">
      <c r="A19" t="s">
        <v>17</v>
      </c>
      <c r="B19">
        <v>388</v>
      </c>
      <c r="C19">
        <v>7.5</v>
      </c>
      <c r="D19">
        <f t="shared" si="0"/>
        <v>2910</v>
      </c>
      <c r="E19" t="s">
        <v>52</v>
      </c>
      <c r="F19" t="s">
        <v>56</v>
      </c>
      <c r="G19" t="s">
        <v>71</v>
      </c>
    </row>
    <row r="20" spans="1:7" x14ac:dyDescent="0.3">
      <c r="A20" t="s">
        <v>18</v>
      </c>
      <c r="B20">
        <v>388</v>
      </c>
      <c r="C20">
        <v>8.8800000000000008</v>
      </c>
      <c r="D20">
        <f t="shared" si="0"/>
        <v>3445.4400000000005</v>
      </c>
      <c r="E20" t="s">
        <v>52</v>
      </c>
      <c r="F20" t="s">
        <v>61</v>
      </c>
      <c r="G20" t="s">
        <v>67</v>
      </c>
    </row>
    <row r="21" spans="1:7" x14ac:dyDescent="0.3">
      <c r="A21" t="s">
        <v>19</v>
      </c>
      <c r="B21">
        <v>388</v>
      </c>
      <c r="C21">
        <v>8.8800000000000008</v>
      </c>
      <c r="D21">
        <f t="shared" si="0"/>
        <v>3445.4400000000005</v>
      </c>
      <c r="E21" t="s">
        <v>52</v>
      </c>
      <c r="F21" t="s">
        <v>61</v>
      </c>
      <c r="G21" t="s">
        <v>67</v>
      </c>
    </row>
    <row r="22" spans="1:7" x14ac:dyDescent="0.3">
      <c r="A22" t="s">
        <v>20</v>
      </c>
      <c r="B22">
        <v>234</v>
      </c>
      <c r="C22">
        <v>14.75</v>
      </c>
      <c r="D22">
        <f t="shared" si="0"/>
        <v>3451.5</v>
      </c>
      <c r="E22" t="s">
        <v>52</v>
      </c>
      <c r="F22" t="s">
        <v>64</v>
      </c>
      <c r="G22" t="s">
        <v>73</v>
      </c>
    </row>
    <row r="23" spans="1:7" x14ac:dyDescent="0.3">
      <c r="A23" t="s">
        <v>21</v>
      </c>
      <c r="B23">
        <v>226</v>
      </c>
      <c r="C23">
        <v>18</v>
      </c>
      <c r="D23">
        <f t="shared" si="0"/>
        <v>4068</v>
      </c>
      <c r="E23" t="s">
        <v>52</v>
      </c>
      <c r="F23" t="s">
        <v>65</v>
      </c>
      <c r="G23" t="s">
        <v>74</v>
      </c>
    </row>
    <row r="24" spans="1:7" x14ac:dyDescent="0.3">
      <c r="A24" t="s">
        <v>22</v>
      </c>
      <c r="B24">
        <v>388</v>
      </c>
      <c r="C24">
        <v>6</v>
      </c>
      <c r="D24">
        <f t="shared" si="0"/>
        <v>2328</v>
      </c>
      <c r="E24" t="s">
        <v>52</v>
      </c>
      <c r="F24" t="s">
        <v>60</v>
      </c>
      <c r="G24" t="s">
        <v>72</v>
      </c>
    </row>
    <row r="25" spans="1:7" x14ac:dyDescent="0.3">
      <c r="A25" t="s">
        <v>23</v>
      </c>
      <c r="B25">
        <v>388</v>
      </c>
      <c r="C25">
        <v>7.5</v>
      </c>
      <c r="D25">
        <f t="shared" si="0"/>
        <v>2910</v>
      </c>
      <c r="E25" t="s">
        <v>52</v>
      </c>
      <c r="F25" t="s">
        <v>56</v>
      </c>
      <c r="G25" t="s">
        <v>71</v>
      </c>
    </row>
    <row r="26" spans="1:7" x14ac:dyDescent="0.3">
      <c r="A26" t="s">
        <v>24</v>
      </c>
      <c r="B26">
        <v>388</v>
      </c>
      <c r="C26">
        <v>7.5</v>
      </c>
      <c r="D26">
        <f t="shared" si="0"/>
        <v>2910</v>
      </c>
      <c r="E26" t="s">
        <v>52</v>
      </c>
      <c r="F26" t="s">
        <v>56</v>
      </c>
      <c r="G26" t="s">
        <v>71</v>
      </c>
    </row>
    <row r="27" spans="1:7" x14ac:dyDescent="0.3">
      <c r="A27" t="s">
        <v>25</v>
      </c>
      <c r="B27">
        <v>234</v>
      </c>
      <c r="C27">
        <v>11.38</v>
      </c>
      <c r="D27">
        <f t="shared" si="0"/>
        <v>2662.92</v>
      </c>
      <c r="E27" t="s">
        <v>83</v>
      </c>
      <c r="F27" t="s">
        <v>57</v>
      </c>
      <c r="G27" t="s">
        <v>75</v>
      </c>
    </row>
    <row r="28" spans="1:7" x14ac:dyDescent="0.3">
      <c r="A28" t="s">
        <v>26</v>
      </c>
      <c r="B28">
        <v>234</v>
      </c>
      <c r="C28">
        <v>18</v>
      </c>
      <c r="D28">
        <f t="shared" si="0"/>
        <v>4212</v>
      </c>
      <c r="E28" t="s">
        <v>52</v>
      </c>
      <c r="F28" t="s">
        <v>58</v>
      </c>
      <c r="G28" t="s">
        <v>76</v>
      </c>
    </row>
    <row r="29" spans="1:7" x14ac:dyDescent="0.3">
      <c r="A29" t="s">
        <v>27</v>
      </c>
      <c r="B29">
        <v>388</v>
      </c>
      <c r="C29">
        <v>8.8800000000000008</v>
      </c>
      <c r="D29">
        <f t="shared" si="0"/>
        <v>3445.4400000000005</v>
      </c>
      <c r="E29" t="s">
        <v>52</v>
      </c>
      <c r="F29" t="s">
        <v>61</v>
      </c>
      <c r="G29" t="s">
        <v>67</v>
      </c>
    </row>
    <row r="30" spans="1:7" x14ac:dyDescent="0.3">
      <c r="A30" t="s">
        <v>28</v>
      </c>
      <c r="B30">
        <v>226</v>
      </c>
      <c r="C30">
        <v>18</v>
      </c>
      <c r="D30">
        <f t="shared" si="0"/>
        <v>4068</v>
      </c>
      <c r="E30" t="s">
        <v>52</v>
      </c>
      <c r="F30" t="s">
        <v>58</v>
      </c>
      <c r="G30" t="s">
        <v>69</v>
      </c>
    </row>
    <row r="31" spans="1:7" x14ac:dyDescent="0.3">
      <c r="A31" t="s">
        <v>29</v>
      </c>
      <c r="B31">
        <v>234</v>
      </c>
      <c r="C31">
        <v>18</v>
      </c>
      <c r="D31">
        <f t="shared" si="0"/>
        <v>4212</v>
      </c>
      <c r="E31" t="s">
        <v>52</v>
      </c>
      <c r="F31" t="s">
        <v>58</v>
      </c>
      <c r="G31" t="s">
        <v>76</v>
      </c>
    </row>
    <row r="32" spans="1:7" x14ac:dyDescent="0.3">
      <c r="A32" t="s">
        <v>30</v>
      </c>
      <c r="B32">
        <v>388</v>
      </c>
      <c r="C32">
        <v>8.8000000000000007</v>
      </c>
      <c r="D32">
        <f t="shared" si="0"/>
        <v>3414.4</v>
      </c>
      <c r="E32" t="s">
        <v>52</v>
      </c>
      <c r="F32" t="s">
        <v>59</v>
      </c>
      <c r="G32" t="s">
        <v>77</v>
      </c>
    </row>
    <row r="33" spans="1:7" x14ac:dyDescent="0.3">
      <c r="A33" t="s">
        <v>31</v>
      </c>
      <c r="B33">
        <v>388</v>
      </c>
      <c r="C33">
        <v>8.8800000000000008</v>
      </c>
      <c r="D33">
        <f t="shared" si="0"/>
        <v>3445.4400000000005</v>
      </c>
      <c r="E33" t="s">
        <v>52</v>
      </c>
      <c r="F33" t="s">
        <v>61</v>
      </c>
      <c r="G33" t="s">
        <v>67</v>
      </c>
    </row>
    <row r="34" spans="1:7" x14ac:dyDescent="0.3">
      <c r="A34" t="s">
        <v>32</v>
      </c>
      <c r="B34">
        <v>234</v>
      </c>
      <c r="C34">
        <v>14.75</v>
      </c>
      <c r="D34">
        <f t="shared" si="0"/>
        <v>3451.5</v>
      </c>
      <c r="E34" t="s">
        <v>52</v>
      </c>
      <c r="F34" t="s">
        <v>64</v>
      </c>
      <c r="G34" t="s">
        <v>78</v>
      </c>
    </row>
    <row r="35" spans="1:7" x14ac:dyDescent="0.3">
      <c r="A35" t="s">
        <v>33</v>
      </c>
      <c r="B35">
        <v>234</v>
      </c>
      <c r="C35">
        <v>14.75</v>
      </c>
      <c r="D35">
        <f t="shared" si="0"/>
        <v>3451.5</v>
      </c>
      <c r="E35" t="s">
        <v>52</v>
      </c>
      <c r="F35" t="s">
        <v>64</v>
      </c>
      <c r="G35" t="s">
        <v>78</v>
      </c>
    </row>
    <row r="36" spans="1:7" x14ac:dyDescent="0.3">
      <c r="A36" t="s">
        <v>34</v>
      </c>
      <c r="B36">
        <v>234</v>
      </c>
      <c r="C36">
        <v>14.75</v>
      </c>
      <c r="D36">
        <f t="shared" si="0"/>
        <v>3451.5</v>
      </c>
      <c r="E36" t="s">
        <v>52</v>
      </c>
      <c r="F36" t="s">
        <v>64</v>
      </c>
      <c r="G36" t="s">
        <v>78</v>
      </c>
    </row>
    <row r="37" spans="1:7" x14ac:dyDescent="0.3">
      <c r="A37" t="s">
        <v>35</v>
      </c>
      <c r="B37">
        <v>388</v>
      </c>
      <c r="C37">
        <v>8.8800000000000008</v>
      </c>
      <c r="D37">
        <f t="shared" si="0"/>
        <v>3445.4400000000005</v>
      </c>
      <c r="E37" t="s">
        <v>52</v>
      </c>
      <c r="F37" t="s">
        <v>61</v>
      </c>
      <c r="G37" t="s">
        <v>67</v>
      </c>
    </row>
    <row r="38" spans="1:7" x14ac:dyDescent="0.3">
      <c r="A38" t="s">
        <v>36</v>
      </c>
      <c r="B38">
        <v>234</v>
      </c>
      <c r="C38">
        <v>18</v>
      </c>
      <c r="D38">
        <f t="shared" si="0"/>
        <v>4212</v>
      </c>
      <c r="E38" t="s">
        <v>52</v>
      </c>
      <c r="F38" t="s">
        <v>58</v>
      </c>
      <c r="G38" t="s">
        <v>76</v>
      </c>
    </row>
    <row r="39" spans="1:7" x14ac:dyDescent="0.3">
      <c r="A39" t="s">
        <v>37</v>
      </c>
      <c r="B39">
        <v>234</v>
      </c>
      <c r="C39">
        <v>11.38</v>
      </c>
      <c r="D39">
        <f t="shared" si="0"/>
        <v>2662.92</v>
      </c>
      <c r="E39" t="s">
        <v>52</v>
      </c>
      <c r="F39" t="s">
        <v>57</v>
      </c>
      <c r="G39" t="s">
        <v>79</v>
      </c>
    </row>
    <row r="40" spans="1:7" x14ac:dyDescent="0.3">
      <c r="A40" t="s">
        <v>38</v>
      </c>
      <c r="B40">
        <v>234</v>
      </c>
      <c r="C40">
        <v>11.38</v>
      </c>
      <c r="D40">
        <f t="shared" si="0"/>
        <v>2662.92</v>
      </c>
      <c r="E40" t="s">
        <v>52</v>
      </c>
      <c r="F40" t="s">
        <v>57</v>
      </c>
      <c r="G40" t="s">
        <v>68</v>
      </c>
    </row>
    <row r="41" spans="1:7" x14ac:dyDescent="0.3">
      <c r="A41" t="s">
        <v>39</v>
      </c>
      <c r="B41">
        <v>388</v>
      </c>
      <c r="C41">
        <v>8.8800000000000008</v>
      </c>
      <c r="D41">
        <f t="shared" si="0"/>
        <v>3445.4400000000005</v>
      </c>
      <c r="E41" t="s">
        <v>52</v>
      </c>
      <c r="F41" t="s">
        <v>61</v>
      </c>
      <c r="G41" t="s">
        <v>67</v>
      </c>
    </row>
    <row r="42" spans="1:7" x14ac:dyDescent="0.3">
      <c r="A42" t="s">
        <v>40</v>
      </c>
      <c r="B42">
        <v>234</v>
      </c>
      <c r="C42">
        <v>18</v>
      </c>
      <c r="D42">
        <f t="shared" si="0"/>
        <v>4212</v>
      </c>
      <c r="E42" t="s">
        <v>52</v>
      </c>
      <c r="F42" t="s">
        <v>58</v>
      </c>
      <c r="G42" t="s">
        <v>76</v>
      </c>
    </row>
    <row r="43" spans="1:7" x14ac:dyDescent="0.3">
      <c r="A43" t="s">
        <v>41</v>
      </c>
      <c r="B43">
        <v>388</v>
      </c>
      <c r="C43">
        <v>8.8800000000000008</v>
      </c>
      <c r="D43">
        <f t="shared" si="0"/>
        <v>3445.4400000000005</v>
      </c>
      <c r="E43" t="s">
        <v>52</v>
      </c>
      <c r="F43" t="s">
        <v>61</v>
      </c>
      <c r="G43" t="s">
        <v>67</v>
      </c>
    </row>
    <row r="44" spans="1:7" x14ac:dyDescent="0.3">
      <c r="A44" t="s">
        <v>42</v>
      </c>
      <c r="B44">
        <v>234</v>
      </c>
      <c r="C44">
        <v>18</v>
      </c>
      <c r="D44">
        <f t="shared" si="0"/>
        <v>4212</v>
      </c>
      <c r="E44" t="s">
        <v>52</v>
      </c>
      <c r="F44" t="s">
        <v>58</v>
      </c>
      <c r="G44" t="s">
        <v>76</v>
      </c>
    </row>
    <row r="45" spans="1:7" x14ac:dyDescent="0.3">
      <c r="A45" t="s">
        <v>43</v>
      </c>
      <c r="B45">
        <v>234</v>
      </c>
      <c r="C45">
        <v>18</v>
      </c>
      <c r="D45">
        <f t="shared" si="0"/>
        <v>4212</v>
      </c>
      <c r="E45" t="s">
        <v>52</v>
      </c>
      <c r="F45" t="s">
        <v>58</v>
      </c>
      <c r="G45" t="s">
        <v>76</v>
      </c>
    </row>
    <row r="46" spans="1:7" x14ac:dyDescent="0.3">
      <c r="A46" t="s">
        <v>44</v>
      </c>
      <c r="B46">
        <v>234</v>
      </c>
      <c r="C46">
        <v>11.38</v>
      </c>
      <c r="D46">
        <f t="shared" si="0"/>
        <v>2662.92</v>
      </c>
      <c r="E46" t="s">
        <v>52</v>
      </c>
      <c r="F46" t="s">
        <v>57</v>
      </c>
      <c r="G46" t="s">
        <v>68</v>
      </c>
    </row>
    <row r="47" spans="1:7" x14ac:dyDescent="0.3">
      <c r="A47" t="s">
        <v>45</v>
      </c>
      <c r="B47">
        <v>226</v>
      </c>
      <c r="C47">
        <v>18</v>
      </c>
      <c r="D47">
        <f t="shared" si="0"/>
        <v>4068</v>
      </c>
      <c r="E47" t="s">
        <v>52</v>
      </c>
      <c r="F47" t="s">
        <v>65</v>
      </c>
      <c r="G47" t="s">
        <v>74</v>
      </c>
    </row>
    <row r="48" spans="1:7" x14ac:dyDescent="0.3">
      <c r="A48" t="s">
        <v>46</v>
      </c>
      <c r="B48">
        <v>234</v>
      </c>
      <c r="C48">
        <v>18</v>
      </c>
      <c r="D48">
        <f t="shared" si="0"/>
        <v>4212</v>
      </c>
      <c r="E48" t="s">
        <v>52</v>
      </c>
      <c r="F48" t="s">
        <v>58</v>
      </c>
      <c r="G48" t="s">
        <v>76</v>
      </c>
    </row>
    <row r="49" spans="1:7" x14ac:dyDescent="0.3">
      <c r="A49" t="s">
        <v>47</v>
      </c>
      <c r="B49">
        <v>234</v>
      </c>
      <c r="C49">
        <v>11.38</v>
      </c>
      <c r="D49">
        <f t="shared" si="0"/>
        <v>2662.92</v>
      </c>
      <c r="E49" t="s">
        <v>52</v>
      </c>
      <c r="F49" t="s">
        <v>57</v>
      </c>
      <c r="G49" t="s">
        <v>79</v>
      </c>
    </row>
    <row r="50" spans="1:7" x14ac:dyDescent="0.3">
      <c r="A50" t="s">
        <v>48</v>
      </c>
      <c r="B50">
        <v>234</v>
      </c>
      <c r="C50">
        <v>18</v>
      </c>
      <c r="D50">
        <f t="shared" si="0"/>
        <v>4212</v>
      </c>
      <c r="E50" t="s">
        <v>52</v>
      </c>
      <c r="F50" t="s">
        <v>58</v>
      </c>
      <c r="G50" t="s">
        <v>76</v>
      </c>
    </row>
    <row r="51" spans="1:7" x14ac:dyDescent="0.3">
      <c r="A51" t="s">
        <v>49</v>
      </c>
      <c r="B51">
        <v>388</v>
      </c>
      <c r="C51">
        <v>8.8000000000000007</v>
      </c>
      <c r="D51">
        <f t="shared" si="0"/>
        <v>3414.4</v>
      </c>
      <c r="E51" t="s">
        <v>52</v>
      </c>
      <c r="F51" t="s">
        <v>62</v>
      </c>
      <c r="G51" t="s">
        <v>80</v>
      </c>
    </row>
    <row r="52" spans="1:7" x14ac:dyDescent="0.3">
      <c r="A52" t="s">
        <v>50</v>
      </c>
      <c r="B52">
        <v>234</v>
      </c>
      <c r="C52">
        <v>14.75</v>
      </c>
      <c r="D52">
        <f t="shared" si="0"/>
        <v>3451.5</v>
      </c>
      <c r="E52" t="s">
        <v>52</v>
      </c>
      <c r="F52" t="s">
        <v>64</v>
      </c>
      <c r="G52" t="s">
        <v>73</v>
      </c>
    </row>
    <row r="53" spans="1:7" x14ac:dyDescent="0.3">
      <c r="A53" t="s">
        <v>51</v>
      </c>
      <c r="B53">
        <v>234</v>
      </c>
      <c r="C53">
        <v>18</v>
      </c>
      <c r="D53">
        <f t="shared" si="0"/>
        <v>4212</v>
      </c>
      <c r="E53" t="s">
        <v>52</v>
      </c>
      <c r="F53" t="s">
        <v>58</v>
      </c>
      <c r="G53" t="s">
        <v>76</v>
      </c>
    </row>
  </sheetData>
  <autoFilter ref="A1:G53" xr:uid="{1C43C0FA-54CB-48C9-BD72-D548746C338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DCF0-E23E-4B3E-8F75-7998AB985CAB}">
  <dimension ref="A1:H7"/>
  <sheetViews>
    <sheetView tabSelected="1" workbookViewId="0">
      <selection activeCell="D12" sqref="D12"/>
    </sheetView>
  </sheetViews>
  <sheetFormatPr defaultRowHeight="14.4" x14ac:dyDescent="0.3"/>
  <cols>
    <col min="1" max="1" width="44.6640625" customWidth="1"/>
    <col min="2" max="2" width="18.33203125" customWidth="1"/>
    <col min="3" max="3" width="26" customWidth="1"/>
    <col min="4" max="4" width="17.77734375" customWidth="1"/>
    <col min="8" max="8" width="14.77734375" bestFit="1" customWidth="1"/>
  </cols>
  <sheetData>
    <row r="1" spans="1:8" x14ac:dyDescent="0.3">
      <c r="A1" t="s">
        <v>81</v>
      </c>
      <c r="B1" t="s">
        <v>55</v>
      </c>
      <c r="C1" t="s">
        <v>96</v>
      </c>
      <c r="D1" t="s">
        <v>99</v>
      </c>
      <c r="E1" t="s">
        <v>100</v>
      </c>
      <c r="F1" t="s">
        <v>101</v>
      </c>
    </row>
    <row r="2" spans="1:8" x14ac:dyDescent="0.3">
      <c r="A2" t="s">
        <v>3</v>
      </c>
      <c r="B2" t="s">
        <v>57</v>
      </c>
      <c r="C2" t="s">
        <v>97</v>
      </c>
      <c r="D2">
        <v>502</v>
      </c>
      <c r="E2">
        <v>215</v>
      </c>
      <c r="F2">
        <f>D2*E2</f>
        <v>107930</v>
      </c>
      <c r="H2" s="5"/>
    </row>
    <row r="3" spans="1:8" x14ac:dyDescent="0.3">
      <c r="A3" t="s">
        <v>29</v>
      </c>
      <c r="B3" t="s">
        <v>58</v>
      </c>
      <c r="C3" t="s">
        <v>98</v>
      </c>
      <c r="D3">
        <v>475</v>
      </c>
      <c r="E3">
        <v>260</v>
      </c>
      <c r="F3">
        <f t="shared" ref="F3:F5" si="0">D3*E3</f>
        <v>123500</v>
      </c>
    </row>
    <row r="4" spans="1:8" x14ac:dyDescent="0.3">
      <c r="A4" t="s">
        <v>51</v>
      </c>
      <c r="B4" t="s">
        <v>58</v>
      </c>
      <c r="C4" t="s">
        <v>98</v>
      </c>
      <c r="D4">
        <v>475</v>
      </c>
      <c r="E4">
        <v>260</v>
      </c>
      <c r="F4">
        <f t="shared" si="0"/>
        <v>123500</v>
      </c>
    </row>
    <row r="7" spans="1:8" x14ac:dyDescent="0.3">
      <c r="H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3F3A-C459-438F-8868-DA5F0FFDE212}">
  <dimension ref="A1:D8"/>
  <sheetViews>
    <sheetView workbookViewId="0">
      <selection activeCell="D15" sqref="D15"/>
    </sheetView>
  </sheetViews>
  <sheetFormatPr defaultRowHeight="14.4" x14ac:dyDescent="0.3"/>
  <cols>
    <col min="2" max="2" width="26.88671875" customWidth="1"/>
    <col min="3" max="3" width="21.6640625" customWidth="1"/>
    <col min="4" max="4" width="27.88671875" customWidth="1"/>
  </cols>
  <sheetData>
    <row r="1" spans="1:4" ht="43.2" x14ac:dyDescent="0.3">
      <c r="A1" s="1" t="s">
        <v>54</v>
      </c>
      <c r="B1" s="1" t="s">
        <v>84</v>
      </c>
      <c r="C1" s="1" t="s">
        <v>85</v>
      </c>
      <c r="D1" s="1" t="s">
        <v>86</v>
      </c>
    </row>
    <row r="2" spans="1:4" x14ac:dyDescent="0.3">
      <c r="A2" s="4" t="s">
        <v>87</v>
      </c>
      <c r="B2" s="2" t="s">
        <v>88</v>
      </c>
      <c r="C2" s="3">
        <v>9250</v>
      </c>
      <c r="D2" s="3">
        <v>4.63</v>
      </c>
    </row>
    <row r="3" spans="1:4" x14ac:dyDescent="0.3">
      <c r="A3" s="2">
        <v>3</v>
      </c>
      <c r="B3" s="2" t="s">
        <v>89</v>
      </c>
      <c r="C3" s="3">
        <v>12000</v>
      </c>
      <c r="D3" s="3">
        <v>6</v>
      </c>
    </row>
    <row r="4" spans="1:4" x14ac:dyDescent="0.3">
      <c r="A4" s="2">
        <v>4</v>
      </c>
      <c r="B4" s="2" t="s">
        <v>90</v>
      </c>
      <c r="C4" s="3">
        <v>15000</v>
      </c>
      <c r="D4" s="3">
        <v>7.5</v>
      </c>
    </row>
    <row r="5" spans="1:4" x14ac:dyDescent="0.3">
      <c r="A5" s="2">
        <v>5</v>
      </c>
      <c r="B5" s="2" t="s">
        <v>91</v>
      </c>
      <c r="C5" s="3">
        <v>17750</v>
      </c>
      <c r="D5" s="3">
        <v>8.8800000000000008</v>
      </c>
    </row>
    <row r="6" spans="1:4" x14ac:dyDescent="0.3">
      <c r="A6" s="2">
        <v>6</v>
      </c>
      <c r="B6" s="2" t="s">
        <v>92</v>
      </c>
      <c r="C6" s="3">
        <v>22750</v>
      </c>
      <c r="D6" s="3">
        <v>11.38</v>
      </c>
    </row>
    <row r="7" spans="1:4" x14ac:dyDescent="0.3">
      <c r="A7" s="2">
        <v>7</v>
      </c>
      <c r="B7" s="2" t="s">
        <v>93</v>
      </c>
      <c r="C7" s="3">
        <v>29500</v>
      </c>
      <c r="D7" s="3">
        <v>14.75</v>
      </c>
    </row>
    <row r="8" spans="1:4" x14ac:dyDescent="0.3">
      <c r="A8" s="2">
        <v>8</v>
      </c>
      <c r="B8" s="2" t="s">
        <v>94</v>
      </c>
      <c r="C8" s="3">
        <v>36000</v>
      </c>
      <c r="D8" s="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HT_CO2_Standard_Mileage</vt:lpstr>
      <vt:lpstr>HT_CO2_Standard_Hours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Lama</dc:creator>
  <cp:lastModifiedBy>Anish Lama</cp:lastModifiedBy>
  <dcterms:created xsi:type="dcterms:W3CDTF">2025-07-14T03:21:27Z</dcterms:created>
  <dcterms:modified xsi:type="dcterms:W3CDTF">2025-07-15T04:52:47Z</dcterms:modified>
</cp:coreProperties>
</file>