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1075" windowHeight="10545"/>
  </bookViews>
  <sheets>
    <sheet name="IF" sheetId="1" r:id="rId1"/>
    <sheet name="PMT" sheetId="2" r:id="rId2"/>
    <sheet name="CONCATENATE" sheetId="3" r:id="rId3"/>
    <sheet name="PROPER" sheetId="4" r:id="rId4"/>
    <sheet name="LEFT-RIGHT" sheetId="5" r:id="rId5"/>
    <sheet name="Date" sheetId="6" r:id="rId6"/>
  </sheets>
  <calcPr calcId="144525"/>
</workbook>
</file>

<file path=xl/calcChain.xml><?xml version="1.0" encoding="utf-8"?>
<calcChain xmlns="http://schemas.openxmlformats.org/spreadsheetml/2006/main">
  <c r="B3" i="6" l="1"/>
  <c r="C3" i="6"/>
  <c r="D3" i="6"/>
  <c r="B4" i="6"/>
  <c r="C4" i="6"/>
  <c r="D4" i="6"/>
  <c r="B5" i="6"/>
  <c r="C5" i="6"/>
  <c r="D5" i="6"/>
  <c r="B6" i="6"/>
  <c r="C6" i="6"/>
  <c r="D6" i="6"/>
  <c r="D2" i="6"/>
  <c r="C2" i="6"/>
  <c r="B2" i="6"/>
  <c r="F3" i="5"/>
  <c r="F4" i="5"/>
  <c r="F5" i="5"/>
  <c r="F6" i="5"/>
  <c r="F7" i="5"/>
  <c r="F2" i="5"/>
  <c r="E3" i="5"/>
  <c r="E4" i="5"/>
  <c r="E5" i="5"/>
  <c r="E6" i="5"/>
  <c r="E7" i="5"/>
  <c r="E2" i="5"/>
  <c r="B3" i="5"/>
  <c r="B4" i="5"/>
  <c r="B5" i="5"/>
  <c r="B6" i="5"/>
  <c r="B7" i="5"/>
  <c r="B2" i="5"/>
  <c r="B3" i="4"/>
  <c r="B4" i="4"/>
  <c r="B5" i="4"/>
  <c r="B6" i="4"/>
  <c r="B7" i="4"/>
  <c r="B2" i="4"/>
  <c r="G3" i="3"/>
  <c r="G4" i="3"/>
  <c r="G5" i="3"/>
  <c r="G6" i="3"/>
  <c r="G7" i="3"/>
  <c r="G2" i="3"/>
  <c r="C3" i="3"/>
  <c r="C4" i="3"/>
  <c r="C5" i="3"/>
  <c r="C6" i="3"/>
  <c r="C7" i="3"/>
  <c r="C2" i="3"/>
  <c r="B10" i="2" l="1"/>
  <c r="B9" i="2"/>
  <c r="G5" i="2"/>
  <c r="G4" i="2"/>
  <c r="G3" i="2"/>
  <c r="G2" i="2"/>
  <c r="G2" i="1" l="1"/>
  <c r="G3" i="1"/>
  <c r="G4" i="1"/>
  <c r="G5" i="1"/>
  <c r="G6" i="1"/>
  <c r="G7" i="1"/>
  <c r="G8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<sst xmlns="http://schemas.openxmlformats.org/spreadsheetml/2006/main" count="98" uniqueCount="88">
  <si>
    <t>Customer</t>
  </si>
  <si>
    <t>Smith Supplies</t>
  </si>
  <si>
    <t>Pete's Plumbing</t>
  </si>
  <si>
    <t>Flowers for All</t>
  </si>
  <si>
    <t>Kelly's Kitchen</t>
  </si>
  <si>
    <t>Larry's Landscaping</t>
  </si>
  <si>
    <t>Dave's Diner</t>
  </si>
  <si>
    <t>Perfect Paving</t>
  </si>
  <si>
    <t>Revenue</t>
  </si>
  <si>
    <t>Send Gift Basket?</t>
  </si>
  <si>
    <t># of Purchases</t>
  </si>
  <si>
    <t>Send Card?</t>
  </si>
  <si>
    <t>City</t>
  </si>
  <si>
    <t>Syracuse</t>
  </si>
  <si>
    <t>Albany</t>
  </si>
  <si>
    <t>Utica</t>
  </si>
  <si>
    <t>Troy</t>
  </si>
  <si>
    <t>Revenue from Customers in Utica</t>
  </si>
  <si>
    <t>Present Value</t>
  </si>
  <si>
    <t>Annual Interest Rate</t>
  </si>
  <si>
    <t># of Payments</t>
  </si>
  <si>
    <t>Future Value</t>
  </si>
  <si>
    <t>Type</t>
  </si>
  <si>
    <t>Payment</t>
  </si>
  <si>
    <t>Loan 1</t>
  </si>
  <si>
    <t>End</t>
  </si>
  <si>
    <t>Loan 2</t>
  </si>
  <si>
    <t>Loan 3</t>
  </si>
  <si>
    <t>Loan 4</t>
  </si>
  <si>
    <t>Beginning</t>
  </si>
  <si>
    <t>Question</t>
  </si>
  <si>
    <t>Answer</t>
  </si>
  <si>
    <t>Assume you purchased a house for $240,000 and took out a 30-year mortgage for the whole amount with an interest rate of 6%. What is your payment?</t>
  </si>
  <si>
    <t>Assume you purchased a car for $29,000 and took out a loan for the whole amount with an interest rate of 9%. You are to pay off $20,000 of the loan in 4 years. Payments are to be made at the beginning of each period. What is your payment?</t>
  </si>
  <si>
    <t>First Name</t>
  </si>
  <si>
    <t>Last Name</t>
  </si>
  <si>
    <t>Full Name</t>
  </si>
  <si>
    <t>State</t>
  </si>
  <si>
    <t>City, State</t>
  </si>
  <si>
    <t>Bob</t>
  </si>
  <si>
    <t>Marley</t>
  </si>
  <si>
    <t>NY</t>
  </si>
  <si>
    <t>Neil</t>
  </si>
  <si>
    <t>Young</t>
  </si>
  <si>
    <t>Chicago</t>
  </si>
  <si>
    <t>IL</t>
  </si>
  <si>
    <t>Mick</t>
  </si>
  <si>
    <t>Jagger</t>
  </si>
  <si>
    <t>New York</t>
  </si>
  <si>
    <t>Dylan</t>
  </si>
  <si>
    <t>Philadelphia</t>
  </si>
  <si>
    <t>PA</t>
  </si>
  <si>
    <t>John</t>
  </si>
  <si>
    <t>Lennon</t>
  </si>
  <si>
    <t>Los Angeles</t>
  </si>
  <si>
    <t>CA</t>
  </si>
  <si>
    <t>Donald</t>
  </si>
  <si>
    <t>Fagen</t>
  </si>
  <si>
    <t>Phoenix</t>
  </si>
  <si>
    <t>AZ</t>
  </si>
  <si>
    <t>bob marley</t>
  </si>
  <si>
    <t>neil young</t>
  </si>
  <si>
    <t>mick jagger</t>
  </si>
  <si>
    <t>bob dylan</t>
  </si>
  <si>
    <t>john lennon</t>
  </si>
  <si>
    <t>donald fagen</t>
  </si>
  <si>
    <t>Full Name (Capitalized)</t>
  </si>
  <si>
    <t>Phone Number</t>
  </si>
  <si>
    <t>Area Code</t>
  </si>
  <si>
    <t>Store ID</t>
  </si>
  <si>
    <t>Salesperson ID</t>
  </si>
  <si>
    <t>315-111-2222</t>
  </si>
  <si>
    <t>123-6911-62</t>
  </si>
  <si>
    <t>201-123-1232</t>
  </si>
  <si>
    <t>451-7632-96</t>
  </si>
  <si>
    <t>214-000-9999</t>
  </si>
  <si>
    <t>671-9528-76</t>
  </si>
  <si>
    <t>323-777-8888</t>
  </si>
  <si>
    <t>546-7465-51</t>
  </si>
  <si>
    <t>617-654-3211</t>
  </si>
  <si>
    <t>123-5009-90</t>
  </si>
  <si>
    <t>623-876-1432</t>
  </si>
  <si>
    <t>123-3762-62</t>
  </si>
  <si>
    <r>
      <t xml:space="preserve">Sale ID
</t>
    </r>
    <r>
      <rPr>
        <sz val="11"/>
        <color rgb="FFFF0000"/>
        <rFont val="Calibri"/>
        <family val="2"/>
        <scheme val="minor"/>
      </rPr>
      <t>(First 3 numbers represent a store, next 4 represent a product, last two represent a salesperson)</t>
    </r>
  </si>
  <si>
    <t>Full Date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</si>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</sst>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5" fontId="0" fillId="0" borderId="0" xfId="2" applyNumberFormat="1" applyFont="1"/>
    <xf numFmtId="9" fontId="0" fillId="0" borderId="0" xfId="3" applyFont="1"/>
    <xf numFmtId="8" fontId="0" fillId="0" borderId="0" xfId="0" applyNumberFormat="1"/>
    <xf numFmtId="0" fontId="2" fillId="0" borderId="1" xfId="0" applyFont="1" applyBorder="1"/>
    <xf numFmtId="0" fontId="0" fillId="0" borderId="0" xfId="0" applyAlignment="1">
      <alignment wrapText="1"/>
    </xf>
    <xf numFmtId="1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4" sqref="A4"/>
    </sheetView>
  </sheetViews>
  <sheetFormatPr defaultRowHeight="15" x14ac:dyDescent="0.25"/>
  <cols>
    <col min="1" max="1" width="19.7109375" customWidth="1"/>
    <col min="2" max="2" width="10.5703125" bestFit="1" customWidth="1"/>
    <col min="3" max="3" width="13.7109375" bestFit="1" customWidth="1"/>
    <col min="4" max="4" width="13.7109375" customWidth="1"/>
    <col min="5" max="5" width="16.7109375" bestFit="1" customWidth="1"/>
    <col min="6" max="6" width="10.85546875" bestFit="1" customWidth="1"/>
    <col min="7" max="7" width="14" customWidth="1"/>
  </cols>
  <sheetData>
    <row r="1" spans="1:7" ht="45" x14ac:dyDescent="0.25">
      <c r="A1" s="2" t="s">
        <v>0</v>
      </c>
      <c r="B1" s="2" t="s">
        <v>8</v>
      </c>
      <c r="C1" s="2" t="s">
        <v>10</v>
      </c>
      <c r="D1" s="2" t="s">
        <v>12</v>
      </c>
      <c r="E1" s="2" t="s">
        <v>9</v>
      </c>
      <c r="F1" s="2" t="s">
        <v>11</v>
      </c>
      <c r="G1" s="3" t="s">
        <v>17</v>
      </c>
    </row>
    <row r="2" spans="1:7" x14ac:dyDescent="0.25">
      <c r="A2" t="s">
        <v>1</v>
      </c>
      <c r="B2" s="1">
        <v>15751</v>
      </c>
      <c r="C2" s="1">
        <v>29</v>
      </c>
      <c r="D2" s="1" t="s">
        <v>13</v>
      </c>
      <c r="E2" t="str">
        <f>IF(B2&gt;10000,"Yes","No")</f>
        <v>Yes</v>
      </c>
      <c r="F2" t="str">
        <f>IF(C2&gt;19,"Yes","No")</f>
        <v>Yes</v>
      </c>
      <c r="G2" s="1" t="str">
        <f>IF(D2="Utica",B2,"")</f>
        <v/>
      </c>
    </row>
    <row r="3" spans="1:7" x14ac:dyDescent="0.25">
      <c r="A3" t="s">
        <v>2</v>
      </c>
      <c r="B3" s="1">
        <v>1211</v>
      </c>
      <c r="C3" s="1">
        <v>2</v>
      </c>
      <c r="D3" s="1" t="s">
        <v>14</v>
      </c>
      <c r="E3" t="str">
        <f t="shared" ref="E3:E8" si="0">IF(B3&gt;10000,"Yes","No")</f>
        <v>No</v>
      </c>
      <c r="F3" t="str">
        <f t="shared" ref="F3:F8" si="1">IF(C3&gt;19,"Yes","No")</f>
        <v>No</v>
      </c>
      <c r="G3" s="1" t="str">
        <f t="shared" ref="G3:G8" si="2">IF(D3="Utica",B3,"")</f>
        <v/>
      </c>
    </row>
    <row r="4" spans="1:7" x14ac:dyDescent="0.25">
      <c r="A4" t="s">
        <v>3</v>
      </c>
      <c r="B4" s="1">
        <v>367</v>
      </c>
      <c r="C4" s="1">
        <v>4</v>
      </c>
      <c r="D4" s="1" t="s">
        <v>15</v>
      </c>
      <c r="E4" t="str">
        <f t="shared" si="0"/>
        <v>No</v>
      </c>
      <c r="F4" t="str">
        <f t="shared" si="1"/>
        <v>No</v>
      </c>
      <c r="G4" s="1">
        <f t="shared" si="2"/>
        <v>367</v>
      </c>
    </row>
    <row r="5" spans="1:7" x14ac:dyDescent="0.25">
      <c r="A5" t="s">
        <v>4</v>
      </c>
      <c r="B5" s="1">
        <v>33345</v>
      </c>
      <c r="C5" s="1">
        <v>57</v>
      </c>
      <c r="D5" s="1" t="s">
        <v>14</v>
      </c>
      <c r="E5" t="str">
        <f t="shared" si="0"/>
        <v>Yes</v>
      </c>
      <c r="F5" t="str">
        <f t="shared" si="1"/>
        <v>Yes</v>
      </c>
      <c r="G5" s="1" t="str">
        <f t="shared" si="2"/>
        <v/>
      </c>
    </row>
    <row r="6" spans="1:7" x14ac:dyDescent="0.25">
      <c r="A6" t="s">
        <v>5</v>
      </c>
      <c r="B6" s="1">
        <v>7643</v>
      </c>
      <c r="C6" s="1">
        <v>20</v>
      </c>
      <c r="D6" s="1" t="s">
        <v>15</v>
      </c>
      <c r="E6" t="str">
        <f t="shared" si="0"/>
        <v>No</v>
      </c>
      <c r="F6" t="str">
        <f t="shared" si="1"/>
        <v>Yes</v>
      </c>
      <c r="G6" s="1">
        <f t="shared" si="2"/>
        <v>7643</v>
      </c>
    </row>
    <row r="7" spans="1:7" x14ac:dyDescent="0.25">
      <c r="A7" t="s">
        <v>6</v>
      </c>
      <c r="B7" s="1">
        <v>9753</v>
      </c>
      <c r="C7" s="1">
        <v>16</v>
      </c>
      <c r="D7" s="1" t="s">
        <v>15</v>
      </c>
      <c r="E7" t="str">
        <f t="shared" si="0"/>
        <v>No</v>
      </c>
      <c r="F7" t="str">
        <f t="shared" si="1"/>
        <v>No</v>
      </c>
      <c r="G7" s="1">
        <f t="shared" si="2"/>
        <v>9753</v>
      </c>
    </row>
    <row r="8" spans="1:7" x14ac:dyDescent="0.25">
      <c r="A8" t="s">
        <v>7</v>
      </c>
      <c r="B8" s="1">
        <v>22222</v>
      </c>
      <c r="C8" s="1">
        <v>35</v>
      </c>
      <c r="D8" s="1" t="s">
        <v>16</v>
      </c>
      <c r="E8" t="str">
        <f t="shared" si="0"/>
        <v>Yes</v>
      </c>
      <c r="F8" t="str">
        <f t="shared" si="1"/>
        <v>Yes</v>
      </c>
      <c r="G8" s="1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Normal="100" workbookViewId="0">
      <selection activeCell="C10" sqref="C10"/>
    </sheetView>
  </sheetViews>
  <sheetFormatPr defaultRowHeight="15" x14ac:dyDescent="0.25"/>
  <cols>
    <col min="1" max="1" width="34" customWidth="1"/>
    <col min="2" max="2" width="12.5703125" bestFit="1" customWidth="1"/>
    <col min="3" max="3" width="12.42578125" bestFit="1" customWidth="1"/>
    <col min="4" max="4" width="9.7109375" customWidth="1"/>
    <col min="5" max="5" width="9.28515625" bestFit="1" customWidth="1"/>
    <col min="7" max="7" width="11.5703125" bestFit="1" customWidth="1"/>
    <col min="9" max="9" width="14.28515625" bestFit="1" customWidth="1"/>
  </cols>
  <sheetData>
    <row r="1" spans="1:9" s="3" customFormat="1" ht="30" x14ac:dyDescent="0.25">
      <c r="A1" s="4"/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</row>
    <row r="2" spans="1:9" x14ac:dyDescent="0.25">
      <c r="A2" t="s">
        <v>24</v>
      </c>
      <c r="B2" s="5">
        <v>150000</v>
      </c>
      <c r="C2" s="6">
        <v>0.06</v>
      </c>
      <c r="D2">
        <v>180</v>
      </c>
      <c r="E2" s="5">
        <v>50000</v>
      </c>
      <c r="F2" t="s">
        <v>25</v>
      </c>
      <c r="G2" s="7">
        <f>PMT(C2/12,D2,B2,E2)</f>
        <v>-1437.7136560969027</v>
      </c>
      <c r="I2" s="7"/>
    </row>
    <row r="3" spans="1:9" x14ac:dyDescent="0.25">
      <c r="A3" t="s">
        <v>26</v>
      </c>
      <c r="B3" s="5">
        <v>20000</v>
      </c>
      <c r="C3" s="6">
        <v>0.08</v>
      </c>
      <c r="D3">
        <v>60</v>
      </c>
      <c r="E3" s="5">
        <v>0</v>
      </c>
      <c r="F3" t="s">
        <v>25</v>
      </c>
      <c r="G3" s="7">
        <f>PMT(C3/12,D3,B3)</f>
        <v>-405.52788576827362</v>
      </c>
    </row>
    <row r="4" spans="1:9" x14ac:dyDescent="0.25">
      <c r="A4" t="s">
        <v>27</v>
      </c>
      <c r="B4" s="5">
        <v>99000</v>
      </c>
      <c r="C4" s="6">
        <v>7.0000000000000007E-2</v>
      </c>
      <c r="D4">
        <v>120</v>
      </c>
      <c r="E4" s="5">
        <v>0</v>
      </c>
      <c r="F4" t="s">
        <v>25</v>
      </c>
      <c r="G4" s="7">
        <f>PMT(C4/12,D4,B4)</f>
        <v>-1149.4739442643781</v>
      </c>
    </row>
    <row r="5" spans="1:9" x14ac:dyDescent="0.25">
      <c r="A5" t="s">
        <v>28</v>
      </c>
      <c r="B5" s="5">
        <v>3500</v>
      </c>
      <c r="C5" s="6">
        <v>0.1</v>
      </c>
      <c r="D5">
        <v>36</v>
      </c>
      <c r="E5" s="5">
        <v>0</v>
      </c>
      <c r="F5" t="s">
        <v>29</v>
      </c>
      <c r="G5" s="7">
        <f>PMT(C5/12,D5,B5,E5,1)</f>
        <v>-112.00180678852682</v>
      </c>
    </row>
    <row r="6" spans="1:9" x14ac:dyDescent="0.25">
      <c r="C6" s="6"/>
    </row>
    <row r="7" spans="1:9" x14ac:dyDescent="0.25">
      <c r="C7" s="6"/>
    </row>
    <row r="8" spans="1:9" x14ac:dyDescent="0.25">
      <c r="A8" s="8" t="s">
        <v>30</v>
      </c>
      <c r="B8" s="8" t="s">
        <v>31</v>
      </c>
      <c r="C8" s="6"/>
    </row>
    <row r="9" spans="1:9" ht="75" x14ac:dyDescent="0.25">
      <c r="A9" s="9" t="s">
        <v>32</v>
      </c>
      <c r="B9" s="7">
        <f>PMT(0.06/12,360,240000)</f>
        <v>-1438.9212603666053</v>
      </c>
      <c r="C9" s="6"/>
    </row>
    <row r="10" spans="1:9" ht="105" x14ac:dyDescent="0.25">
      <c r="A10" s="9" t="s">
        <v>33</v>
      </c>
      <c r="B10" s="7">
        <f>PMT(0.09/12,48,29000,9000,1)</f>
        <v>-871.59465033200979</v>
      </c>
      <c r="C10" s="6"/>
    </row>
    <row r="11" spans="1:9" x14ac:dyDescent="0.25">
      <c r="C11" s="6"/>
    </row>
    <row r="12" spans="1:9" x14ac:dyDescent="0.25">
      <c r="C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:C7"/>
    </sheetView>
  </sheetViews>
  <sheetFormatPr defaultRowHeight="15" x14ac:dyDescent="0.25"/>
  <cols>
    <col min="1" max="2" width="10.5703125" customWidth="1"/>
    <col min="3" max="3" width="19" customWidth="1"/>
    <col min="5" max="5" width="13" customWidth="1"/>
    <col min="6" max="6" width="8.5703125" customWidth="1"/>
    <col min="7" max="7" width="18.5703125" customWidth="1"/>
  </cols>
  <sheetData>
    <row r="1" spans="1:7" x14ac:dyDescent="0.25">
      <c r="A1" s="8" t="s">
        <v>34</v>
      </c>
      <c r="B1" s="8" t="s">
        <v>35</v>
      </c>
      <c r="C1" s="8" t="s">
        <v>36</v>
      </c>
      <c r="E1" s="8" t="s">
        <v>12</v>
      </c>
      <c r="F1" s="8" t="s">
        <v>37</v>
      </c>
      <c r="G1" s="8" t="s">
        <v>38</v>
      </c>
    </row>
    <row r="2" spans="1:7" x14ac:dyDescent="0.25">
      <c r="A2" t="s">
        <v>39</v>
      </c>
      <c r="B2" t="s">
        <v>40</v>
      </c>
      <c r="C2" t="str">
        <f>CONCATENATE(A2," ",B2)</f>
        <v>Bob Marley</v>
      </c>
      <c r="E2" t="s">
        <v>13</v>
      </c>
      <c r="F2" t="s">
        <v>41</v>
      </c>
      <c r="G2" t="str">
        <f>CONCATENATE(E2,", ",F2)</f>
        <v>Syracuse, NY</v>
      </c>
    </row>
    <row r="3" spans="1:7" x14ac:dyDescent="0.25">
      <c r="A3" t="s">
        <v>42</v>
      </c>
      <c r="B3" t="s">
        <v>43</v>
      </c>
      <c r="C3" t="str">
        <f t="shared" ref="C3:C7" si="0">CONCATENATE(A3," ",B3)</f>
        <v>Neil Young</v>
      </c>
      <c r="E3" t="s">
        <v>44</v>
      </c>
      <c r="F3" t="s">
        <v>45</v>
      </c>
      <c r="G3" t="str">
        <f t="shared" ref="G3:G7" si="1">CONCATENATE(E3,", ",F3)</f>
        <v>Chicago, IL</v>
      </c>
    </row>
    <row r="4" spans="1:7" x14ac:dyDescent="0.25">
      <c r="A4" t="s">
        <v>46</v>
      </c>
      <c r="B4" t="s">
        <v>47</v>
      </c>
      <c r="C4" t="str">
        <f t="shared" si="0"/>
        <v>Mick Jagger</v>
      </c>
      <c r="E4" t="s">
        <v>48</v>
      </c>
      <c r="F4" t="s">
        <v>41</v>
      </c>
      <c r="G4" t="str">
        <f t="shared" si="1"/>
        <v>New York, NY</v>
      </c>
    </row>
    <row r="5" spans="1:7" x14ac:dyDescent="0.25">
      <c r="A5" t="s">
        <v>39</v>
      </c>
      <c r="B5" t="s">
        <v>49</v>
      </c>
      <c r="C5" t="str">
        <f t="shared" si="0"/>
        <v>Bob Dylan</v>
      </c>
      <c r="E5" t="s">
        <v>50</v>
      </c>
      <c r="F5" t="s">
        <v>51</v>
      </c>
      <c r="G5" t="str">
        <f t="shared" si="1"/>
        <v>Philadelphia, PA</v>
      </c>
    </row>
    <row r="6" spans="1:7" x14ac:dyDescent="0.25">
      <c r="A6" t="s">
        <v>52</v>
      </c>
      <c r="B6" t="s">
        <v>53</v>
      </c>
      <c r="C6" t="str">
        <f t="shared" si="0"/>
        <v>John Lennon</v>
      </c>
      <c r="E6" t="s">
        <v>54</v>
      </c>
      <c r="F6" t="s">
        <v>55</v>
      </c>
      <c r="G6" t="str">
        <f t="shared" si="1"/>
        <v>Los Angeles, CA</v>
      </c>
    </row>
    <row r="7" spans="1:7" x14ac:dyDescent="0.25">
      <c r="A7" t="s">
        <v>56</v>
      </c>
      <c r="B7" t="s">
        <v>57</v>
      </c>
      <c r="C7" t="str">
        <f t="shared" si="0"/>
        <v>Donald Fagen</v>
      </c>
      <c r="E7" t="s">
        <v>58</v>
      </c>
      <c r="F7" t="s">
        <v>59</v>
      </c>
      <c r="G7" t="str">
        <f t="shared" si="1"/>
        <v>Phoenix, AZ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25.5703125" customWidth="1"/>
    <col min="2" max="2" width="23.85546875" customWidth="1"/>
  </cols>
  <sheetData>
    <row r="1" spans="1:2" x14ac:dyDescent="0.25">
      <c r="A1" s="8" t="s">
        <v>36</v>
      </c>
      <c r="B1" s="8" t="s">
        <v>66</v>
      </c>
    </row>
    <row r="2" spans="1:2" x14ac:dyDescent="0.25">
      <c r="A2" t="s">
        <v>60</v>
      </c>
      <c r="B2" t="str">
        <f>PROPER(A2)</f>
        <v>Bob Marley</v>
      </c>
    </row>
    <row r="3" spans="1:2" x14ac:dyDescent="0.25">
      <c r="A3" t="s">
        <v>61</v>
      </c>
      <c r="B3" t="str">
        <f t="shared" ref="B3:B7" si="0">PROPER(A3)</f>
        <v>Neil Young</v>
      </c>
    </row>
    <row r="4" spans="1:2" x14ac:dyDescent="0.25">
      <c r="A4" t="s">
        <v>62</v>
      </c>
      <c r="B4" t="str">
        <f t="shared" si="0"/>
        <v>Mick Jagger</v>
      </c>
    </row>
    <row r="5" spans="1:2" x14ac:dyDescent="0.25">
      <c r="A5" t="s">
        <v>63</v>
      </c>
      <c r="B5" t="str">
        <f t="shared" si="0"/>
        <v>Bob Dylan</v>
      </c>
    </row>
    <row r="6" spans="1:2" x14ac:dyDescent="0.25">
      <c r="A6" t="s">
        <v>64</v>
      </c>
      <c r="B6" t="str">
        <f t="shared" si="0"/>
        <v>John Lennon</v>
      </c>
    </row>
    <row r="7" spans="1:2" x14ac:dyDescent="0.25">
      <c r="A7" t="s">
        <v>65</v>
      </c>
      <c r="B7" t="str">
        <f t="shared" si="0"/>
        <v>Donald Fagen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6.5703125" customWidth="1"/>
    <col min="2" max="2" width="10.140625" bestFit="1" customWidth="1"/>
    <col min="4" max="4" width="27.140625" customWidth="1"/>
    <col min="6" max="6" width="14.140625" bestFit="1" customWidth="1"/>
  </cols>
  <sheetData>
    <row r="1" spans="1:6" s="2" customFormat="1" ht="75" x14ac:dyDescent="0.25">
      <c r="A1" s="8" t="s">
        <v>67</v>
      </c>
      <c r="B1" s="8" t="s">
        <v>68</v>
      </c>
      <c r="D1" s="4" t="s">
        <v>83</v>
      </c>
      <c r="E1" s="8" t="s">
        <v>69</v>
      </c>
      <c r="F1" s="8" t="s">
        <v>70</v>
      </c>
    </row>
    <row r="2" spans="1:6" x14ac:dyDescent="0.25">
      <c r="A2" t="s">
        <v>71</v>
      </c>
      <c r="B2" t="str">
        <f>LEFT(A2,3)</f>
        <v>315</v>
      </c>
      <c r="D2" t="s">
        <v>72</v>
      </c>
      <c r="E2" t="str">
        <f>LEFT(D2,3)</f>
        <v>123</v>
      </c>
      <c r="F2" t="str">
        <f>RIGHT(D2,2)</f>
        <v>62</v>
      </c>
    </row>
    <row r="3" spans="1:6" x14ac:dyDescent="0.25">
      <c r="A3" t="s">
        <v>73</v>
      </c>
      <c r="B3" t="str">
        <f t="shared" ref="B3:B7" si="0">LEFT(A3,3)</f>
        <v>201</v>
      </c>
      <c r="D3" t="s">
        <v>74</v>
      </c>
      <c r="E3" t="str">
        <f t="shared" ref="E3:E7" si="1">LEFT(D3,3)</f>
        <v>451</v>
      </c>
      <c r="F3" t="str">
        <f t="shared" ref="F3:F7" si="2">RIGHT(D3,2)</f>
        <v>96</v>
      </c>
    </row>
    <row r="4" spans="1:6" x14ac:dyDescent="0.25">
      <c r="A4" t="s">
        <v>75</v>
      </c>
      <c r="B4" t="str">
        <f t="shared" si="0"/>
        <v>214</v>
      </c>
      <c r="D4" t="s">
        <v>76</v>
      </c>
      <c r="E4" t="str">
        <f t="shared" si="1"/>
        <v>671</v>
      </c>
      <c r="F4" t="str">
        <f t="shared" si="2"/>
        <v>76</v>
      </c>
    </row>
    <row r="5" spans="1:6" x14ac:dyDescent="0.25">
      <c r="A5" t="s">
        <v>77</v>
      </c>
      <c r="B5" t="str">
        <f t="shared" si="0"/>
        <v>323</v>
      </c>
      <c r="D5" t="s">
        <v>78</v>
      </c>
      <c r="E5" t="str">
        <f t="shared" si="1"/>
        <v>546</v>
      </c>
      <c r="F5" t="str">
        <f t="shared" si="2"/>
        <v>51</v>
      </c>
    </row>
    <row r="6" spans="1:6" x14ac:dyDescent="0.25">
      <c r="A6" t="s">
        <v>79</v>
      </c>
      <c r="B6" t="str">
        <f t="shared" si="0"/>
        <v>617</v>
      </c>
      <c r="D6" t="s">
        <v>80</v>
      </c>
      <c r="E6" t="str">
        <f t="shared" si="1"/>
        <v>123</v>
      </c>
      <c r="F6" t="str">
        <f t="shared" si="2"/>
        <v>90</v>
      </c>
    </row>
    <row r="7" spans="1:6" x14ac:dyDescent="0.25">
      <c r="A7" t="s">
        <v>81</v>
      </c>
      <c r="B7" t="str">
        <f t="shared" si="0"/>
        <v>623</v>
      </c>
      <c r="D7" t="s">
        <v>82</v>
      </c>
      <c r="E7" t="str">
        <f t="shared" si="1"/>
        <v>123</v>
      </c>
      <c r="F7" t="str">
        <f t="shared" si="2"/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12.5703125" customWidth="1"/>
  </cols>
  <sheetData>
    <row r="1" spans="1:4" x14ac:dyDescent="0.25">
      <c r="A1" s="8" t="s">
        <v>84</v>
      </c>
      <c r="B1" s="8" t="s">
        <v>85</v>
      </c>
      <c r="C1" s="8" t="s">
        <v>86</v>
      </c>
      <c r="D1" s="8" t="s">
        <v>87</v>
      </c>
    </row>
    <row r="2" spans="1:4" x14ac:dyDescent="0.25">
      <c r="A2" s="10">
        <v>13275</v>
      </c>
      <c r="B2">
        <f>YEAR(A2)</f>
        <v>1936</v>
      </c>
      <c r="C2">
        <f>MONTH(A2)</f>
        <v>5</v>
      </c>
      <c r="D2">
        <f>DAY(A2)</f>
        <v>5</v>
      </c>
    </row>
    <row r="3" spans="1:4" x14ac:dyDescent="0.25">
      <c r="A3" s="10">
        <v>15068</v>
      </c>
      <c r="B3">
        <f t="shared" ref="B3:B6" si="0">YEAR(A3)</f>
        <v>1941</v>
      </c>
      <c r="C3">
        <f t="shared" ref="C3:C6" si="1">MONTH(A3)</f>
        <v>4</v>
      </c>
      <c r="D3">
        <f t="shared" ref="D3:D6" si="2">DAY(A3)</f>
        <v>2</v>
      </c>
    </row>
    <row r="4" spans="1:4" x14ac:dyDescent="0.25">
      <c r="A4" s="10">
        <v>24295</v>
      </c>
      <c r="B4">
        <f t="shared" si="0"/>
        <v>1966</v>
      </c>
      <c r="C4">
        <f t="shared" si="1"/>
        <v>7</v>
      </c>
      <c r="D4">
        <f t="shared" si="2"/>
        <v>7</v>
      </c>
    </row>
    <row r="5" spans="1:4" x14ac:dyDescent="0.25">
      <c r="A5" s="10">
        <v>24887</v>
      </c>
      <c r="B5">
        <f t="shared" si="0"/>
        <v>1968</v>
      </c>
      <c r="C5">
        <f t="shared" si="1"/>
        <v>2</v>
      </c>
      <c r="D5">
        <f t="shared" si="2"/>
        <v>19</v>
      </c>
    </row>
    <row r="6" spans="1:4" x14ac:dyDescent="0.25">
      <c r="A6" s="10">
        <v>25619</v>
      </c>
      <c r="B6">
        <f t="shared" si="0"/>
        <v>1970</v>
      </c>
      <c r="C6">
        <f t="shared" si="1"/>
        <v>2</v>
      </c>
      <c r="D6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IF</vt:lpstr>
      <vt:lpstr>PMT</vt:lpstr>
      <vt:lpstr>CONCATENATE</vt:lpstr>
      <vt:lpstr>PROPER</vt:lpstr>
      <vt:lpstr>LEFT-RIGHT</vt:lpstr>
      <vt:lpstr>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2011-08-24T17:01:45Z</dcterms:created>
  <dcterms:modified xsi:type="dcterms:W3CDTF">2011-09-08T17:51:58Z</dcterms:modified>
</cp:coreProperties>
</file>