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Anish\Desktop\Power BI\Hospital\"/>
    </mc:Choice>
  </mc:AlternateContent>
  <xr:revisionPtr revIDLastSave="0" documentId="13_ncr:1_{9F2183C2-521D-43DF-9B5E-0C266C1B2301}" xr6:coauthVersionLast="47" xr6:coauthVersionMax="47" xr10:uidLastSave="{00000000-0000-0000-0000-000000000000}"/>
  <bookViews>
    <workbookView xWindow="-108" yWindow="-108" windowWidth="23256" windowHeight="12456" activeTab="4" xr2:uid="{6D152E45-E0E9-493A-8199-E504607D515D}"/>
  </bookViews>
  <sheets>
    <sheet name="Pivot Report" sheetId="1" r:id="rId1"/>
    <sheet name="DashBoard" sheetId="2" r:id="rId2"/>
    <sheet name="Average Wait Time" sheetId="5" r:id="rId3"/>
    <sheet name="Daily ER No. of Patient" sheetId="4" r:id="rId4"/>
    <sheet name="Satisfaction Score Daily Trends" sheetId="6" r:id="rId5"/>
  </sheets>
  <definedNames>
    <definedName name="Slicer_Date__Month">#N/A</definedName>
    <definedName name="Slicer_Date__Year">#N/A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 cacheId="9" r:id="rId15"/>
    <pivotCache cacheId="10" r:id="rId16"/>
    <pivotCache cacheId="11" r:id="rId17"/>
  </pivotCaches>
  <extLst>
    <ext xmlns:x14="http://schemas.microsoft.com/office/spreadsheetml/2009/9/main" uri="{876F7934-8845-4945-9796-88D515C7AA90}">
      <x14:pivotCaches>
        <pivotCache cacheId="12" r:id="rId18"/>
      </x14:pivotCaches>
    </ext>
    <ext xmlns:x14="http://schemas.microsoft.com/office/spreadsheetml/2009/9/main" uri="{BBE1A952-AA13-448e-AADC-164F8A28A991}">
      <x14:slicerCaches>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_b965db7d-7f05-43d7-8e25-e3b4dd6a8f82" name="Hospital Emergency Room Data" connection="Query - Hospital Emergency Room Data"/>
          <x15:modelTable id="Calender_Table_18c53591-a6a3-4590-bc8e-740fe1338045" name="Calender_Table" connection="Query - Calender_Table"/>
        </x15:modelTables>
        <x15:modelRelationships>
          <x15:modelRelationship fromTable="Hospital Emergency Room Data" fromColumn="Patient Admission Date" toTable="Calender_Table" toColumn="Date"/>
        </x15:modelRelationships>
        <x15:extLst>
          <ext xmlns:x16="http://schemas.microsoft.com/office/spreadsheetml/2014/11/main" uri="{9835A34E-60A6-4A7C-AAB8-D5F71C897F49}">
            <x16:modelTimeGroupings>
              <x16:modelTimeGrouping tableName="Calender_Table"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calculatedTimeColumn columnName="Date (Day Index)" columnId="Date (Day Index)" contentType="daysindex" isSelected="0"/>
                <x16:calculatedTimeColumn columnName="Date (Day)" columnId="Date (Day)" contentType="days" isSelected="0"/>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8" i="1" l="1"/>
  <c r="B48" i="1"/>
  <c r="C48" i="1"/>
  <c r="B49" i="1"/>
  <c r="C49" i="1"/>
  <c r="A49"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C9EE9D-D117-4F2E-80D8-ADD8979C3E9E}" name="Query - Calender_Table" description="Connection to the 'Calender_Table' query in the workbook." type="100" refreshedVersion="8" minRefreshableVersion="5">
    <extLst>
      <ext xmlns:x15="http://schemas.microsoft.com/office/spreadsheetml/2010/11/main" uri="{DE250136-89BD-433C-8126-D09CA5730AF9}">
        <x15:connection id="fd088f1b-8517-472b-942c-81d5f4b3bf72"/>
      </ext>
    </extLst>
  </connection>
  <connection id="2" xr16:uid="{D5853B09-C99F-4CC3-9ABD-06C951E39B8B}" name="Query - Hospital Emergency Room Data" description="Connection to the 'Hospital Emergency Room Data' query in the workbook." type="100" refreshedVersion="8" minRefreshableVersion="5">
    <extLst>
      <ext xmlns:x15="http://schemas.microsoft.com/office/spreadsheetml/2010/11/main" uri="{DE250136-89BD-433C-8126-D09CA5730AF9}">
        <x15:connection id="140b5022-9412-45b8-a683-401a2e966767"/>
      </ext>
    </extLst>
  </connection>
  <connection id="3" xr16:uid="{7B0D50BB-D910-4036-80FA-5B42199F1DAA}"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<sst xmlns="http://schemas.openxmlformats.org/spreadsheetml/2006/main" count="150" uniqueCount="74">
  <si>
    <t>Distinct Count of Patient Id</t>
  </si>
  <si>
    <t>No Of Patients</t>
  </si>
  <si>
    <t>Average of Patient Satisfaction Score</t>
  </si>
  <si>
    <t>Average of Patient Waittime</t>
  </si>
  <si>
    <t>Grand Total</t>
  </si>
  <si>
    <t>Row Labels</t>
  </si>
  <si>
    <t xml:space="preserve">Daily Trends </t>
  </si>
  <si>
    <t>Average Wait Time</t>
  </si>
  <si>
    <t>Satisfaction Score</t>
  </si>
  <si>
    <t>Admitted</t>
  </si>
  <si>
    <t>Not Admitted</t>
  </si>
  <si>
    <t>Count of Patient Admission Flag</t>
  </si>
  <si>
    <t>Count of Patient Admission Flag2</t>
  </si>
  <si>
    <t>Admission Status</t>
  </si>
  <si>
    <t>%Status</t>
  </si>
  <si>
    <t>Patient</t>
  </si>
  <si>
    <t>0-9</t>
  </si>
  <si>
    <t>10-19</t>
  </si>
  <si>
    <t>20-29</t>
  </si>
  <si>
    <t>30-39</t>
  </si>
  <si>
    <t>40-49</t>
  </si>
  <si>
    <t>50-59</t>
  </si>
  <si>
    <t>60-69</t>
  </si>
  <si>
    <t>70-79</t>
  </si>
  <si>
    <t>Count Of Age Group</t>
  </si>
  <si>
    <t>Age Groupwise Analysis</t>
  </si>
  <si>
    <t>Count of Patient Id</t>
  </si>
  <si>
    <t>Ontime</t>
  </si>
  <si>
    <t>Delay</t>
  </si>
  <si>
    <t>Attended Status</t>
  </si>
  <si>
    <t>Female</t>
  </si>
  <si>
    <t>Male</t>
  </si>
  <si>
    <t>Count of Patient Gender</t>
  </si>
  <si>
    <t>Gender Wise Analysis</t>
  </si>
  <si>
    <t>Cardiology</t>
  </si>
  <si>
    <t>Gastroenterology</t>
  </si>
  <si>
    <t>General Practice</t>
  </si>
  <si>
    <t>Neurology</t>
  </si>
  <si>
    <t>None</t>
  </si>
  <si>
    <t>Orthopedics</t>
  </si>
  <si>
    <t>Physiotherapy</t>
  </si>
  <si>
    <t>Renal</t>
  </si>
  <si>
    <t>Count of Department Referral</t>
  </si>
  <si>
    <t>2024</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</si>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</sst>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DF5B4D"/>
        <bgColor indexed="64"/>
      </patternFill>
    </fill>
    <fill>
      <patternFill patternType="solid">
        <fgColor theme="0" tint="-0.34998626667073579"/>
        <bgColor indexed="64"/>
      </patternFill>
    </fill>
    <fill>
      <patternFill patternType="solid">
        <fgColor theme="0"/>
        <bgColor indexed="64"/>
      </patternFill>
    </fill>
    <fill>
      <patternFill patternType="solid">
        <fgColor theme="3" tint="0.39997558519241921"/>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2" borderId="0" xfId="0" applyFill="1"/>
    <xf numFmtId="0" fontId="0" fillId="0" borderId="0" xfId="0" pivotButton="1"/>
    <xf numFmtId="0" fontId="0" fillId="0" borderId="0" xfId="0" applyAlignment="1">
      <alignment horizontal="left"/>
    </xf>
    <xf numFmtId="0" fontId="0" fillId="3" borderId="0" xfId="0" applyFill="1"/>
    <xf numFmtId="2" fontId="0" fillId="0" borderId="0" xfId="0" applyNumberFormat="1"/>
    <xf numFmtId="10" fontId="0" fillId="0" borderId="0" xfId="0" applyNumberFormat="1"/>
    <xf numFmtId="0" fontId="0" fillId="4" borderId="0" xfId="0" applyFill="1"/>
    <xf numFmtId="0" fontId="0" fillId="5" borderId="0" xfId="0" applyFill="1" applyAlignment="1">
      <alignment horizontal="center"/>
    </xf>
    <xf numFmtId="0" fontId="0" fillId="5" borderId="0" xfId="0" applyFill="1"/>
    <xf numFmtId="0" fontId="0" fillId="6" borderId="0" xfId="0" applyFill="1" applyAlignment="1">
      <alignment horizontal="center"/>
    </xf>
    <xf numFmtId="9" fontId="0" fillId="6" borderId="0" xfId="1" applyFont="1" applyFill="1" applyAlignment="1">
      <alignment horizontal="center"/>
    </xf>
    <xf numFmtId="0" fontId="0" fillId="6" borderId="0" xfId="0" applyFill="1"/>
  </cellXfs>
  <cellStyles count="2">
    <cellStyle name="Normal" xfId="0" builtinId="0"/>
    <cellStyle name="Percent" xfId="1" builtinId="5"/>
  </cellStyles>
  <dxfs count="4">
    <dxf>
      <numFmt numFmtId="2" formatCode="0.00"/>
    </dxf>
    <dxf>
      <numFmt numFmtId="2" formatCode="0.00"/>
    </dxf>
    <dxf>
      <font>
        <b/>
        <color theme="1"/>
      </font>
      <border>
        <bottom style="thin">
          <color theme="5"/>
        </bottom>
        <vertical/>
        <horizontal/>
      </border>
    </dxf>
    <dxf>
      <font>
        <sz val="8"/>
        <color theme="1"/>
      </font>
      <fill>
        <patternFill>
          <bgColor theme="0" tint="-0.14996795556505021"/>
        </patternFill>
      </fill>
      <border diagonalUp="0" diagonalDown="0">
        <left/>
        <right/>
        <top/>
        <bottom/>
        <vertical/>
        <horizontal/>
      </border>
    </dxf>
  </dxfs>
  <tableStyles count="1" defaultTableStyle="TableStyleMedium2" defaultPivotStyle="PivotStyleLight16">
    <tableStyle name="MyStyle" pivot="0" table="0" count="10" xr9:uid="{B8F994EF-95AC-4190-A933-2106D5CB8D68}">
      <tableStyleElement type="wholeTable" dxfId="3"/>
      <tableStyleElement type="headerRow" dxfId="2"/>
    </tableStyle>
  </tableStyles>
  <colors>
    <mruColors>
      <color rgb="FFEC5E5E"/>
      <color rgb="FF9E3422"/>
      <color rgb="FFFF6600"/>
      <color rgb="FFDF5B4D"/>
      <color rgb="FFCC130E"/>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y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calcChain" Target="calcChain.xml"/><Relationship Id="rId39" Type="http://schemas.openxmlformats.org/officeDocument/2006/relationships/customXml" Target="../customXml/item13.xml"/><Relationship Id="rId21" Type="http://schemas.openxmlformats.org/officeDocument/2006/relationships/theme" Target="theme/theme1.xml"/><Relationship Id="rId34" Type="http://schemas.openxmlformats.org/officeDocument/2006/relationships/customXml" Target="../customXml/item8.xml"/><Relationship Id="rId42" Type="http://schemas.openxmlformats.org/officeDocument/2006/relationships/customXml" Target="../customXml/item16.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0" Type="http://schemas.microsoft.com/office/2007/relationships/slicerCache" Target="slicerCaches/slicerCache2.xml"/><Relationship Id="rId29" Type="http://schemas.openxmlformats.org/officeDocument/2006/relationships/customXml" Target="../customXml/item3.xml"/><Relationship Id="rId41"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haredStrings" Target="sharedStrings.xml"/><Relationship Id="rId32" Type="http://schemas.openxmlformats.org/officeDocument/2006/relationships/customXml" Target="../customXml/item6.xml"/><Relationship Id="rId37" Type="http://schemas.openxmlformats.org/officeDocument/2006/relationships/customXml" Target="../customXml/item11.xml"/><Relationship Id="rId40"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styles" Target="style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pivotCacheDefinition" Target="pivotCache/pivotCacheDefinition5.xml"/><Relationship Id="rId19" Type="http://schemas.microsoft.com/office/2007/relationships/slicerCache" Target="slicerCaches/slicerCache1.xml"/><Relationship Id="rId3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onnections" Target="connection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43" Type="http://schemas.openxmlformats.org/officeDocument/2006/relationships/customXml" Target="../customXml/item17.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powerPivotData" Target="model/item.data"/><Relationship Id="rId33" Type="http://schemas.openxmlformats.org/officeDocument/2006/relationships/customXml" Target="../customXml/item7.xml"/><Relationship Id="rId38" Type="http://schemas.openxmlformats.org/officeDocument/2006/relationships/customXml" Target="../customXml/item1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showDataLabelsRange val="1"/>
            </c:ext>
          </c:extLst>
        </c:dLbl>
      </c:pivotFmt>
      <c:pivotFmt>
        <c:idx val="1"/>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dLbl>
          <c:idx val="0"/>
          <c:tx>
            <c:rich>
              <a:bodyPr rot="0" spcFirstLastPara="1" vertOverflow="ellipsis" vert="horz" wrap="non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D86AACD1-1249-42D0-8A14-87943BB67C4C}" type="CELLRANGE">
                  <a:rPr lang="en-US"/>
                  <a:pPr>
                    <a:defRPr sz="6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Lst>
        </c:dLbl>
      </c:pivotFmt>
      <c:pivotFmt>
        <c:idx val="3"/>
      </c:pivotFmt>
    </c:pivotFmts>
    <c:plotArea>
      <c:layout>
        <c:manualLayout>
          <c:layoutTarget val="inner"/>
          <c:xMode val="edge"/>
          <c:yMode val="edge"/>
          <c:x val="0"/>
          <c:y val="0"/>
          <c:w val="0.9362402701863376"/>
          <c:h val="1"/>
        </c:manualLayout>
      </c:layout>
      <c:barChart>
        <c:barDir val="bar"/>
        <c:grouping val="clustered"/>
        <c:varyColors val="0"/>
        <c:ser>
          <c:idx val="0"/>
          <c:order val="0"/>
          <c:tx>
            <c:strRef>
              <c:f>'Pivot Report'!$B$40</c:f>
              <c:strCache>
                <c:ptCount val="1"/>
                <c:pt idx="0">
                  <c:v>Count of Patient Admission Flag</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8D93-4669-A4D8-206CECA1AC7B}"/>
              </c:ext>
            </c:extLst>
          </c:dPt>
          <c:dPt>
            <c:idx val="1"/>
            <c:invertIfNegative val="0"/>
            <c:bubble3D val="0"/>
            <c:extLst>
              <c:ext xmlns:c16="http://schemas.microsoft.com/office/drawing/2014/chart" uri="{C3380CC4-5D6E-409C-BE32-E72D297353CC}">
                <c16:uniqueId val="{00000001-8D93-4669-A4D8-206CECA1AC7B}"/>
              </c:ext>
            </c:extLst>
          </c:dPt>
          <c:dLbls>
            <c:dLbl>
              <c:idx val="0"/>
              <c:tx>
                <c:rich>
                  <a:bodyPr rot="0" spcFirstLastPara="1" vertOverflow="ellipsis" vert="horz" wrap="non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fld id="{D86AACD1-1249-42D0-8A14-87943BB67C4C}" type="CELLRANGE">
                      <a:rPr lang="en-US"/>
                      <a:pPr>
                        <a:defRPr sz="600" b="0" i="0" u="none" strike="noStrike" kern="1200" baseline="0">
                          <a:solidFill>
                            <a:schemeClr val="tx1">
                              <a:lumMod val="75000"/>
                              <a:lumOff val="25000"/>
                            </a:schemeClr>
                          </a:solidFill>
                          <a:latin typeface="+mn-lt"/>
                          <a:ea typeface="+mn-ea"/>
                          <a:cs typeface="+mn-cs"/>
                        </a:defRPr>
                      </a:pPr>
                      <a:t>[CELLRANGE]</a:t>
                    </a:fld>
                    <a:endParaRPr lang="en-IN"/>
                  </a:p>
                </c:rich>
              </c:tx>
              <c:spPr>
                <a:noFill/>
                <a:ln>
                  <a:noFill/>
                </a:ln>
                <a:effectLst/>
              </c:sp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dlblFieldTable/>
                  <c15:showDataLabelsRange val="1"/>
                </c:ext>
                <c:ext xmlns:c16="http://schemas.microsoft.com/office/drawing/2014/chart" uri="{C3380CC4-5D6E-409C-BE32-E72D297353CC}">
                  <c16:uniqueId val="{00000000-8D93-4669-A4D8-206CECA1AC7B}"/>
                </c:ext>
              </c:extLst>
            </c:dLbl>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1"/>
              </c:ext>
            </c:extLst>
          </c:dLbls>
          <c:cat>
            <c:strRef>
              <c:f>'Pivot Report'!$A$41:$A$43</c:f>
              <c:strCache>
                <c:ptCount val="2"/>
                <c:pt idx="0">
                  <c:v>Admitted</c:v>
                </c:pt>
                <c:pt idx="1">
                  <c:v>Not Admitted</c:v>
                </c:pt>
              </c:strCache>
            </c:strRef>
          </c:cat>
          <c:val>
            <c:numRef>
              <c:f>'Pivot Report'!$B$41:$B$43</c:f>
              <c:numCache>
                <c:formatCode>General</c:formatCode>
                <c:ptCount val="2"/>
                <c:pt idx="0">
                  <c:v>217</c:v>
                </c:pt>
                <c:pt idx="1">
                  <c:v>252</c:v>
                </c:pt>
              </c:numCache>
            </c:numRef>
          </c:val>
          <c:extLst>
            <c:ext xmlns:c16="http://schemas.microsoft.com/office/drawing/2014/chart" uri="{C3380CC4-5D6E-409C-BE32-E72D297353CC}">
              <c16:uniqueId val="{00000007-1F84-4D9D-8959-2037682D1340}"/>
            </c:ext>
          </c:extLst>
        </c:ser>
        <c:ser>
          <c:idx val="1"/>
          <c:order val="1"/>
          <c:tx>
            <c:strRef>
              <c:f>'Pivot Report'!$C$40</c:f>
              <c:strCache>
                <c:ptCount val="1"/>
                <c:pt idx="0">
                  <c:v>Count of Patient Admission Flag2</c:v>
                </c:pt>
              </c:strCache>
            </c:strRef>
          </c:tx>
          <c:spPr>
            <a:solidFill>
              <a:schemeClr val="accent2"/>
            </a:solidFill>
            <a:ln>
              <a:noFill/>
            </a:ln>
            <a:effectLst/>
          </c:spPr>
          <c:invertIfNegative val="0"/>
          <c:cat>
            <c:strRef>
              <c:f>'Pivot Report'!$A$41:$A$43</c:f>
              <c:strCache>
                <c:ptCount val="2"/>
                <c:pt idx="0">
                  <c:v>Admitted</c:v>
                </c:pt>
                <c:pt idx="1">
                  <c:v>Not Admitted</c:v>
                </c:pt>
              </c:strCache>
            </c:strRef>
          </c:cat>
          <c:val>
            <c:numRef>
              <c:f>'Pivot Report'!$C$41:$C$43</c:f>
              <c:numCache>
                <c:formatCode>0.00%</c:formatCode>
                <c:ptCount val="2"/>
                <c:pt idx="0">
                  <c:v>0.46268656716417911</c:v>
                </c:pt>
                <c:pt idx="1">
                  <c:v>0.53731343283582089</c:v>
                </c:pt>
              </c:numCache>
            </c:numRef>
          </c:val>
          <c:extLst>
            <c:ext xmlns:c16="http://schemas.microsoft.com/office/drawing/2014/chart" uri="{C3380CC4-5D6E-409C-BE32-E72D297353CC}">
              <c16:uniqueId val="{00000008-1F84-4D9D-8959-2037682D1340}"/>
            </c:ext>
          </c:extLst>
        </c:ser>
        <c:dLbls>
          <c:showLegendKey val="0"/>
          <c:showVal val="0"/>
          <c:showCatName val="0"/>
          <c:showSerName val="0"/>
          <c:showPercent val="0"/>
          <c:showBubbleSize val="0"/>
        </c:dLbls>
        <c:gapWidth val="182"/>
        <c:axId val="365821359"/>
        <c:axId val="365824239"/>
      </c:barChart>
      <c:catAx>
        <c:axId val="365821359"/>
        <c:scaling>
          <c:orientation val="minMax"/>
        </c:scaling>
        <c:delete val="1"/>
        <c:axPos val="l"/>
        <c:numFmt formatCode="General" sourceLinked="1"/>
        <c:majorTickMark val="none"/>
        <c:minorTickMark val="none"/>
        <c:tickLblPos val="nextTo"/>
        <c:crossAx val="365824239"/>
        <c:crosses val="autoZero"/>
        <c:auto val="1"/>
        <c:lblAlgn val="ctr"/>
        <c:lblOffset val="100"/>
        <c:noMultiLvlLbl val="0"/>
      </c:catAx>
      <c:valAx>
        <c:axId val="365824239"/>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3658213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Report!PivotTable4</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899080363046204E-3"/>
          <c:y val="8.2073317242648228E-2"/>
          <c:w val="0.99331009196369535"/>
          <c:h val="0.91143268429426472"/>
        </c:manualLayout>
      </c:layout>
      <c:areaChart>
        <c:grouping val="standard"/>
        <c:varyColors val="0"/>
        <c:ser>
          <c:idx val="0"/>
          <c:order val="0"/>
          <c:tx>
            <c:strRef>
              <c:f>'Pivot Report'!$F$4</c:f>
              <c:strCache>
                <c:ptCount val="1"/>
                <c:pt idx="0">
                  <c:v>Total</c:v>
                </c:pt>
              </c:strCache>
            </c:strRef>
          </c:tx>
          <c:spPr>
            <a:solidFill>
              <a:schemeClr val="accent1"/>
            </a:solidFill>
            <a:ln w="25400">
              <a:noFill/>
            </a:ln>
            <a:effectLst/>
          </c:spPr>
          <c:cat>
            <c:strRef>
              <c:f>'Pivot Report'!$E$5:$E$35</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Report'!$F$5:$F$35</c:f>
              <c:numCache>
                <c:formatCode>General</c:formatCode>
                <c:ptCount val="30"/>
                <c:pt idx="0">
                  <c:v>12</c:v>
                </c:pt>
                <c:pt idx="1">
                  <c:v>19</c:v>
                </c:pt>
                <c:pt idx="2">
                  <c:v>17</c:v>
                </c:pt>
                <c:pt idx="3">
                  <c:v>20</c:v>
                </c:pt>
                <c:pt idx="4">
                  <c:v>15</c:v>
                </c:pt>
                <c:pt idx="5">
                  <c:v>17</c:v>
                </c:pt>
                <c:pt idx="6">
                  <c:v>16</c:v>
                </c:pt>
                <c:pt idx="7">
                  <c:v>10</c:v>
                </c:pt>
                <c:pt idx="8">
                  <c:v>15</c:v>
                </c:pt>
                <c:pt idx="9">
                  <c:v>14</c:v>
                </c:pt>
                <c:pt idx="10">
                  <c:v>16</c:v>
                </c:pt>
                <c:pt idx="11">
                  <c:v>12</c:v>
                </c:pt>
                <c:pt idx="12">
                  <c:v>12</c:v>
                </c:pt>
                <c:pt idx="13">
                  <c:v>13</c:v>
                </c:pt>
                <c:pt idx="14">
                  <c:v>20</c:v>
                </c:pt>
                <c:pt idx="15">
                  <c:v>17</c:v>
                </c:pt>
                <c:pt idx="16">
                  <c:v>10</c:v>
                </c:pt>
                <c:pt idx="17">
                  <c:v>16</c:v>
                </c:pt>
                <c:pt idx="18">
                  <c:v>13</c:v>
                </c:pt>
                <c:pt idx="19">
                  <c:v>16</c:v>
                </c:pt>
                <c:pt idx="20">
                  <c:v>18</c:v>
                </c:pt>
                <c:pt idx="21">
                  <c:v>21</c:v>
                </c:pt>
                <c:pt idx="22">
                  <c:v>15</c:v>
                </c:pt>
                <c:pt idx="23">
                  <c:v>18</c:v>
                </c:pt>
                <c:pt idx="24">
                  <c:v>15</c:v>
                </c:pt>
                <c:pt idx="25">
                  <c:v>18</c:v>
                </c:pt>
                <c:pt idx="26">
                  <c:v>19</c:v>
                </c:pt>
                <c:pt idx="27">
                  <c:v>16</c:v>
                </c:pt>
                <c:pt idx="28">
                  <c:v>13</c:v>
                </c:pt>
                <c:pt idx="29">
                  <c:v>16</c:v>
                </c:pt>
              </c:numCache>
            </c:numRef>
          </c:val>
          <c:extLst>
            <c:ext xmlns:c16="http://schemas.microsoft.com/office/drawing/2014/chart" uri="{C3380CC4-5D6E-409C-BE32-E72D297353CC}">
              <c16:uniqueId val="{00000003-F25D-4294-B8CB-2589E3BBC013}"/>
            </c:ext>
          </c:extLst>
        </c:ser>
        <c:dLbls>
          <c:showLegendKey val="0"/>
          <c:showVal val="0"/>
          <c:showCatName val="0"/>
          <c:showSerName val="0"/>
          <c:showPercent val="0"/>
          <c:showBubbleSize val="0"/>
        </c:dLbls>
        <c:axId val="810309792"/>
        <c:axId val="810310272"/>
      </c:areaChart>
      <c:catAx>
        <c:axId val="810309792"/>
        <c:scaling>
          <c:orientation val="minMax"/>
        </c:scaling>
        <c:delete val="1"/>
        <c:axPos val="b"/>
        <c:numFmt formatCode="General" sourceLinked="1"/>
        <c:majorTickMark val="out"/>
        <c:minorTickMark val="none"/>
        <c:tickLblPos val="nextTo"/>
        <c:crossAx val="810310272"/>
        <c:crosses val="autoZero"/>
        <c:auto val="1"/>
        <c:lblAlgn val="ctr"/>
        <c:lblOffset val="100"/>
        <c:noMultiLvlLbl val="0"/>
      </c:catAx>
      <c:valAx>
        <c:axId val="810310272"/>
        <c:scaling>
          <c:orientation val="minMax"/>
        </c:scaling>
        <c:delete val="1"/>
        <c:axPos val="l"/>
        <c:numFmt formatCode="General" sourceLinked="1"/>
        <c:majorTickMark val="none"/>
        <c:minorTickMark val="none"/>
        <c:tickLblPos val="nextTo"/>
        <c:crossAx val="81030979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7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67114427597591E-3"/>
          <c:y val="0.42338641796572507"/>
          <c:w val="0.9953328855724024"/>
          <c:h val="0.57661358203427493"/>
        </c:manualLayout>
      </c:layout>
      <c:areaChart>
        <c:grouping val="standard"/>
        <c:varyColors val="0"/>
        <c:ser>
          <c:idx val="0"/>
          <c:order val="0"/>
          <c:tx>
            <c:strRef>
              <c:f>'Pivot Report'!$I$4</c:f>
              <c:strCache>
                <c:ptCount val="1"/>
                <c:pt idx="0">
                  <c:v>Total</c:v>
                </c:pt>
              </c:strCache>
            </c:strRef>
          </c:tx>
          <c:spPr>
            <a:solidFill>
              <a:schemeClr val="accent1"/>
            </a:solidFill>
            <a:ln w="25400">
              <a:noFill/>
            </a:ln>
            <a:effectLst/>
          </c:spPr>
          <c:cat>
            <c:strRef>
              <c:f>'Pivot Report'!$H$5:$H$35</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Report'!$I$5:$I$35</c:f>
              <c:numCache>
                <c:formatCode>0.00</c:formatCode>
                <c:ptCount val="30"/>
                <c:pt idx="0">
                  <c:v>31.833333333333332</c:v>
                </c:pt>
                <c:pt idx="1">
                  <c:v>39.368421052631582</c:v>
                </c:pt>
                <c:pt idx="2">
                  <c:v>32.352941176470587</c:v>
                </c:pt>
                <c:pt idx="3">
                  <c:v>34.049999999999997</c:v>
                </c:pt>
                <c:pt idx="4">
                  <c:v>31.8</c:v>
                </c:pt>
                <c:pt idx="5">
                  <c:v>37.823529411764703</c:v>
                </c:pt>
                <c:pt idx="6">
                  <c:v>31.875</c:v>
                </c:pt>
                <c:pt idx="7">
                  <c:v>27.3</c:v>
                </c:pt>
                <c:pt idx="8">
                  <c:v>31.933333333333334</c:v>
                </c:pt>
                <c:pt idx="9">
                  <c:v>30.5</c:v>
                </c:pt>
                <c:pt idx="10">
                  <c:v>38.0625</c:v>
                </c:pt>
                <c:pt idx="11">
                  <c:v>36.333333333333336</c:v>
                </c:pt>
                <c:pt idx="12">
                  <c:v>27</c:v>
                </c:pt>
                <c:pt idx="13">
                  <c:v>37.46153846153846</c:v>
                </c:pt>
                <c:pt idx="14">
                  <c:v>39.25</c:v>
                </c:pt>
                <c:pt idx="15">
                  <c:v>33.647058823529413</c:v>
                </c:pt>
                <c:pt idx="16">
                  <c:v>42.2</c:v>
                </c:pt>
                <c:pt idx="17">
                  <c:v>33.3125</c:v>
                </c:pt>
                <c:pt idx="18">
                  <c:v>25.76923076923077</c:v>
                </c:pt>
                <c:pt idx="19">
                  <c:v>37.125</c:v>
                </c:pt>
                <c:pt idx="20">
                  <c:v>37</c:v>
                </c:pt>
                <c:pt idx="21">
                  <c:v>36.80952380952381</c:v>
                </c:pt>
                <c:pt idx="22">
                  <c:v>39.799999999999997</c:v>
                </c:pt>
                <c:pt idx="23">
                  <c:v>38</c:v>
                </c:pt>
                <c:pt idx="24">
                  <c:v>36.133333333333333</c:v>
                </c:pt>
                <c:pt idx="25">
                  <c:v>36.555555555555557</c:v>
                </c:pt>
                <c:pt idx="26">
                  <c:v>39.210526315789473</c:v>
                </c:pt>
                <c:pt idx="27">
                  <c:v>31.1875</c:v>
                </c:pt>
                <c:pt idx="28">
                  <c:v>35.153846153846153</c:v>
                </c:pt>
                <c:pt idx="29">
                  <c:v>34.25</c:v>
                </c:pt>
              </c:numCache>
            </c:numRef>
          </c:val>
          <c:extLst>
            <c:ext xmlns:c16="http://schemas.microsoft.com/office/drawing/2014/chart" uri="{C3380CC4-5D6E-409C-BE32-E72D297353CC}">
              <c16:uniqueId val="{00000003-C8B0-45DB-9059-434A195A9FD3}"/>
            </c:ext>
          </c:extLst>
        </c:ser>
        <c:dLbls>
          <c:showLegendKey val="0"/>
          <c:showVal val="0"/>
          <c:showCatName val="0"/>
          <c:showSerName val="0"/>
          <c:showPercent val="0"/>
          <c:showBubbleSize val="0"/>
        </c:dLbls>
        <c:axId val="97255584"/>
        <c:axId val="97257024"/>
      </c:areaChart>
      <c:catAx>
        <c:axId val="97255584"/>
        <c:scaling>
          <c:orientation val="minMax"/>
        </c:scaling>
        <c:delete val="1"/>
        <c:axPos val="b"/>
        <c:numFmt formatCode="General" sourceLinked="1"/>
        <c:majorTickMark val="out"/>
        <c:minorTickMark val="none"/>
        <c:tickLblPos val="nextTo"/>
        <c:crossAx val="97257024"/>
        <c:crosses val="autoZero"/>
        <c:auto val="1"/>
        <c:lblAlgn val="ctr"/>
        <c:lblOffset val="100"/>
        <c:noMultiLvlLbl val="0"/>
      </c:catAx>
      <c:valAx>
        <c:axId val="97257024"/>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9725558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Report!PivotTable7</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448491876623402E-3"/>
          <c:y val="6.1156632228951416E-2"/>
          <c:w val="0.99775515081233768"/>
          <c:h val="0.9249571922727744"/>
        </c:manualLayout>
      </c:layout>
      <c:areaChart>
        <c:grouping val="standard"/>
        <c:varyColors val="0"/>
        <c:ser>
          <c:idx val="0"/>
          <c:order val="0"/>
          <c:tx>
            <c:strRef>
              <c:f>'Pivot Report'!$L$4</c:f>
              <c:strCache>
                <c:ptCount val="1"/>
                <c:pt idx="0">
                  <c:v>Total</c:v>
                </c:pt>
              </c:strCache>
            </c:strRef>
          </c:tx>
          <c:spPr>
            <a:solidFill>
              <a:schemeClr val="accent1"/>
            </a:solidFill>
            <a:ln w="25400">
              <a:noFill/>
            </a:ln>
            <a:effectLst/>
          </c:spPr>
          <c:cat>
            <c:strRef>
              <c:f>'Pivot Report'!$K$5:$K$32</c:f>
              <c:strCache>
                <c:ptCount val="27"/>
                <c:pt idx="0">
                  <c:v>2-Apr</c:v>
                </c:pt>
                <c:pt idx="1">
                  <c:v>3-Apr</c:v>
                </c:pt>
                <c:pt idx="2">
                  <c:v>4-Apr</c:v>
                </c:pt>
                <c:pt idx="3">
                  <c:v>5-Apr</c:v>
                </c:pt>
                <c:pt idx="4">
                  <c:v>6-Apr</c:v>
                </c:pt>
                <c:pt idx="5">
                  <c:v>7-Apr</c:v>
                </c:pt>
                <c:pt idx="6">
                  <c:v>8-Apr</c:v>
                </c:pt>
                <c:pt idx="7">
                  <c:v>9-Apr</c:v>
                </c:pt>
                <c:pt idx="8">
                  <c:v>11-Apr</c:v>
                </c:pt>
                <c:pt idx="9">
                  <c:v>12-Apr</c:v>
                </c:pt>
                <c:pt idx="10">
                  <c:v>13-Apr</c:v>
                </c:pt>
                <c:pt idx="11">
                  <c:v>14-Apr</c:v>
                </c:pt>
                <c:pt idx="12">
                  <c:v>15-Apr</c:v>
                </c:pt>
                <c:pt idx="13">
                  <c:v>16-Apr</c:v>
                </c:pt>
                <c:pt idx="14">
                  <c:v>17-Apr</c:v>
                </c:pt>
                <c:pt idx="15">
                  <c:v>18-Apr</c:v>
                </c:pt>
                <c:pt idx="16">
                  <c:v>19-Apr</c:v>
                </c:pt>
                <c:pt idx="17">
                  <c:v>20-Apr</c:v>
                </c:pt>
                <c:pt idx="18">
                  <c:v>22-Apr</c:v>
                </c:pt>
                <c:pt idx="19">
                  <c:v>23-Apr</c:v>
                </c:pt>
                <c:pt idx="20">
                  <c:v>24-Apr</c:v>
                </c:pt>
                <c:pt idx="21">
                  <c:v>25-Apr</c:v>
                </c:pt>
                <c:pt idx="22">
                  <c:v>26-Apr</c:v>
                </c:pt>
                <c:pt idx="23">
                  <c:v>27-Apr</c:v>
                </c:pt>
                <c:pt idx="24">
                  <c:v>28-Apr</c:v>
                </c:pt>
                <c:pt idx="25">
                  <c:v>29-Apr</c:v>
                </c:pt>
                <c:pt idx="26">
                  <c:v>30-Apr</c:v>
                </c:pt>
              </c:strCache>
            </c:strRef>
          </c:cat>
          <c:val>
            <c:numRef>
              <c:f>'Pivot Report'!$L$5:$L$32</c:f>
              <c:numCache>
                <c:formatCode>0.00</c:formatCode>
                <c:ptCount val="27"/>
                <c:pt idx="0">
                  <c:v>4.5999999999999996</c:v>
                </c:pt>
                <c:pt idx="1">
                  <c:v>4.5999999999999996</c:v>
                </c:pt>
                <c:pt idx="2">
                  <c:v>5.666666666666667</c:v>
                </c:pt>
                <c:pt idx="3">
                  <c:v>3.4</c:v>
                </c:pt>
                <c:pt idx="4">
                  <c:v>4.333333333333333</c:v>
                </c:pt>
                <c:pt idx="5">
                  <c:v>4.4000000000000004</c:v>
                </c:pt>
                <c:pt idx="6">
                  <c:v>4.25</c:v>
                </c:pt>
                <c:pt idx="7">
                  <c:v>4.5999999999999996</c:v>
                </c:pt>
                <c:pt idx="8">
                  <c:v>2.3333333333333335</c:v>
                </c:pt>
                <c:pt idx="9">
                  <c:v>9</c:v>
                </c:pt>
                <c:pt idx="10">
                  <c:v>2.75</c:v>
                </c:pt>
                <c:pt idx="11">
                  <c:v>6.8888888888888893</c:v>
                </c:pt>
                <c:pt idx="12">
                  <c:v>5</c:v>
                </c:pt>
                <c:pt idx="13">
                  <c:v>4.166666666666667</c:v>
                </c:pt>
                <c:pt idx="14">
                  <c:v>2.5</c:v>
                </c:pt>
                <c:pt idx="15">
                  <c:v>6</c:v>
                </c:pt>
                <c:pt idx="16">
                  <c:v>3.8</c:v>
                </c:pt>
                <c:pt idx="17">
                  <c:v>3.6</c:v>
                </c:pt>
                <c:pt idx="18">
                  <c:v>5.8571428571428568</c:v>
                </c:pt>
                <c:pt idx="19">
                  <c:v>6.25</c:v>
                </c:pt>
                <c:pt idx="20">
                  <c:v>4.666666666666667</c:v>
                </c:pt>
                <c:pt idx="21">
                  <c:v>0</c:v>
                </c:pt>
                <c:pt idx="22">
                  <c:v>4.666666666666667</c:v>
                </c:pt>
                <c:pt idx="23">
                  <c:v>2.8</c:v>
                </c:pt>
                <c:pt idx="24">
                  <c:v>4.2</c:v>
                </c:pt>
                <c:pt idx="25">
                  <c:v>2.5</c:v>
                </c:pt>
                <c:pt idx="26">
                  <c:v>5</c:v>
                </c:pt>
              </c:numCache>
            </c:numRef>
          </c:val>
          <c:extLst>
            <c:ext xmlns:c16="http://schemas.microsoft.com/office/drawing/2014/chart" uri="{C3380CC4-5D6E-409C-BE32-E72D297353CC}">
              <c16:uniqueId val="{00000003-608D-4619-929D-FF426E6E0E60}"/>
            </c:ext>
          </c:extLst>
        </c:ser>
        <c:dLbls>
          <c:showLegendKey val="0"/>
          <c:showVal val="0"/>
          <c:showCatName val="0"/>
          <c:showSerName val="0"/>
          <c:showPercent val="0"/>
          <c:showBubbleSize val="0"/>
        </c:dLbls>
        <c:axId val="404423775"/>
        <c:axId val="404422815"/>
      </c:areaChart>
      <c:catAx>
        <c:axId val="404423775"/>
        <c:scaling>
          <c:orientation val="minMax"/>
        </c:scaling>
        <c:delete val="1"/>
        <c:axPos val="b"/>
        <c:numFmt formatCode="General" sourceLinked="1"/>
        <c:majorTickMark val="out"/>
        <c:minorTickMark val="none"/>
        <c:tickLblPos val="nextTo"/>
        <c:crossAx val="404422815"/>
        <c:crosses val="autoZero"/>
        <c:auto val="1"/>
        <c:lblAlgn val="ctr"/>
        <c:lblOffset val="100"/>
        <c:noMultiLvlLbl val="0"/>
      </c:catAx>
      <c:valAx>
        <c:axId val="404422815"/>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404423775"/>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Report!PivotTable6</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389175321407628E-2"/>
          <c:y val="1.3516792690212069E-3"/>
          <c:w val="0.93888888888888888"/>
          <c:h val="0.6952866873432072"/>
        </c:manualLayout>
      </c:layout>
      <c:barChart>
        <c:barDir val="col"/>
        <c:grouping val="clustered"/>
        <c:varyColors val="0"/>
        <c:ser>
          <c:idx val="0"/>
          <c:order val="0"/>
          <c:tx>
            <c:strRef>
              <c:f>'Pivot Report'!$B$54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Report'!$A$55:$A$63</c:f>
              <c:strCache>
                <c:ptCount val="8"/>
                <c:pt idx="0">
                  <c:v>0-9</c:v>
                </c:pt>
                <c:pt idx="1">
                  <c:v>10-19</c:v>
                </c:pt>
                <c:pt idx="2">
                  <c:v>20-29</c:v>
                </c:pt>
                <c:pt idx="3">
                  <c:v>30-39</c:v>
                </c:pt>
                <c:pt idx="4">
                  <c:v>40-49</c:v>
                </c:pt>
                <c:pt idx="5">
                  <c:v>50-59</c:v>
                </c:pt>
                <c:pt idx="6">
                  <c:v>60-69</c:v>
                </c:pt>
                <c:pt idx="7">
                  <c:v>70-79</c:v>
                </c:pt>
              </c:strCache>
            </c:strRef>
          </c:cat>
          <c:val>
            <c:numRef>
              <c:f>'Pivot Report'!$B$55:$B$63</c:f>
              <c:numCache>
                <c:formatCode>General</c:formatCode>
                <c:ptCount val="8"/>
                <c:pt idx="0">
                  <c:v>59</c:v>
                </c:pt>
                <c:pt idx="1">
                  <c:v>57</c:v>
                </c:pt>
                <c:pt idx="2">
                  <c:v>69</c:v>
                </c:pt>
                <c:pt idx="3">
                  <c:v>62</c:v>
                </c:pt>
                <c:pt idx="4">
                  <c:v>54</c:v>
                </c:pt>
                <c:pt idx="5">
                  <c:v>57</c:v>
                </c:pt>
                <c:pt idx="6">
                  <c:v>54</c:v>
                </c:pt>
                <c:pt idx="7">
                  <c:v>57</c:v>
                </c:pt>
              </c:numCache>
            </c:numRef>
          </c:val>
          <c:extLst>
            <c:ext xmlns:c16="http://schemas.microsoft.com/office/drawing/2014/chart" uri="{C3380CC4-5D6E-409C-BE32-E72D297353CC}">
              <c16:uniqueId val="{00000003-5795-44FB-A5A1-B4D51C441947}"/>
            </c:ext>
          </c:extLst>
        </c:ser>
        <c:dLbls>
          <c:showLegendKey val="0"/>
          <c:showVal val="0"/>
          <c:showCatName val="0"/>
          <c:showSerName val="0"/>
          <c:showPercent val="0"/>
          <c:showBubbleSize val="0"/>
        </c:dLbls>
        <c:gapWidth val="219"/>
        <c:overlap val="-27"/>
        <c:axId val="2072137616"/>
        <c:axId val="2072146256"/>
      </c:barChart>
      <c:catAx>
        <c:axId val="2072137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2146256"/>
        <c:crosses val="autoZero"/>
        <c:auto val="1"/>
        <c:lblAlgn val="ctr"/>
        <c:lblOffset val="100"/>
        <c:noMultiLvlLbl val="0"/>
      </c:catAx>
      <c:valAx>
        <c:axId val="20721462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7213761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Report!PivotTable10</c:name>
    <c:fmtId val="3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6152042393642568"/>
          <c:y val="0.19966553570567142"/>
          <c:w val="0.67661242971836177"/>
          <c:h val="0.68501862296208693"/>
        </c:manualLayout>
      </c:layout>
      <c:pieChart>
        <c:varyColors val="1"/>
        <c:ser>
          <c:idx val="0"/>
          <c:order val="0"/>
          <c:tx>
            <c:strRef>
              <c:f>'Pivot Report'!$B$69</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0F8-4158-B17A-CB005AACEED8}"/>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0F8-4158-B17A-CB005AACEED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Report'!$A$70:$A$72</c:f>
              <c:strCache>
                <c:ptCount val="2"/>
                <c:pt idx="0">
                  <c:v>Delay</c:v>
                </c:pt>
                <c:pt idx="1">
                  <c:v>Ontime</c:v>
                </c:pt>
              </c:strCache>
            </c:strRef>
          </c:cat>
          <c:val>
            <c:numRef>
              <c:f>'Pivot Report'!$B$70:$B$72</c:f>
              <c:numCache>
                <c:formatCode>General</c:formatCode>
                <c:ptCount val="2"/>
                <c:pt idx="0">
                  <c:v>268</c:v>
                </c:pt>
                <c:pt idx="1">
                  <c:v>201</c:v>
                </c:pt>
              </c:numCache>
            </c:numRef>
          </c:val>
          <c:extLst>
            <c:ext xmlns:c16="http://schemas.microsoft.com/office/drawing/2014/chart" uri="{C3380CC4-5D6E-409C-BE32-E72D297353CC}">
              <c16:uniqueId val="{00000007-69AD-4389-905B-D122B925900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9.1363266335598756E-2"/>
          <c:y val="2.8701077142562599E-2"/>
          <c:w val="0.7595316760535713"/>
          <c:h val="0.1800284756334779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Report!PivotTable11</c:name>
    <c:fmtId val="3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0.15177187095529904"/>
          <c:y val="0.1878620295106195"/>
          <c:w val="0.6293573530497516"/>
          <c:h val="0.66377440347071581"/>
        </c:manualLayout>
      </c:layout>
      <c:doughnutChart>
        <c:varyColors val="1"/>
        <c:ser>
          <c:idx val="0"/>
          <c:order val="0"/>
          <c:tx>
            <c:strRef>
              <c:f>'Pivot Report'!$B$77</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0D6-4DA8-ABE6-07A1ED72DD50}"/>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0D6-4DA8-ABE6-07A1ED72DD5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Report'!$A$78:$A$80</c:f>
              <c:strCache>
                <c:ptCount val="2"/>
                <c:pt idx="0">
                  <c:v>Female</c:v>
                </c:pt>
                <c:pt idx="1">
                  <c:v>Male</c:v>
                </c:pt>
              </c:strCache>
            </c:strRef>
          </c:cat>
          <c:val>
            <c:numRef>
              <c:f>'Pivot Report'!$B$78:$B$80</c:f>
              <c:numCache>
                <c:formatCode>General</c:formatCode>
                <c:ptCount val="2"/>
                <c:pt idx="0">
                  <c:v>241</c:v>
                </c:pt>
                <c:pt idx="1">
                  <c:v>228</c:v>
                </c:pt>
              </c:numCache>
            </c:numRef>
          </c:val>
          <c:extLst>
            <c:ext xmlns:c16="http://schemas.microsoft.com/office/drawing/2014/chart" uri="{C3380CC4-5D6E-409C-BE32-E72D297353CC}">
              <c16:uniqueId val="{00000007-EA68-43B9-873F-FB7DB3BDEF1D}"/>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10399392207374014"/>
          <c:y val="5.2316574970678056E-2"/>
          <c:w val="0.76449251034519183"/>
          <c:h val="0.124622717962134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Report!PivotTable12</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464718130769495"/>
          <c:y val="4.1976520425163699E-2"/>
          <c:w val="0.61576173607576712"/>
          <c:h val="0.88324271267871213"/>
        </c:manualLayout>
      </c:layout>
      <c:barChart>
        <c:barDir val="bar"/>
        <c:grouping val="clustered"/>
        <c:varyColors val="0"/>
        <c:ser>
          <c:idx val="0"/>
          <c:order val="0"/>
          <c:tx>
            <c:strRef>
              <c:f>'Pivot Report'!$B$83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Report'!$A$84:$A$92</c:f>
              <c:strCache>
                <c:ptCount val="8"/>
                <c:pt idx="0">
                  <c:v>Renal</c:v>
                </c:pt>
                <c:pt idx="1">
                  <c:v>Gastroenterology</c:v>
                </c:pt>
                <c:pt idx="2">
                  <c:v>Neurology</c:v>
                </c:pt>
                <c:pt idx="3">
                  <c:v>Cardiology</c:v>
                </c:pt>
                <c:pt idx="4">
                  <c:v>Physiotherapy</c:v>
                </c:pt>
                <c:pt idx="5">
                  <c:v>Orthopedics</c:v>
                </c:pt>
                <c:pt idx="6">
                  <c:v>General Practice</c:v>
                </c:pt>
                <c:pt idx="7">
                  <c:v>None</c:v>
                </c:pt>
              </c:strCache>
            </c:strRef>
          </c:cat>
          <c:val>
            <c:numRef>
              <c:f>'Pivot Report'!$B$84:$B$92</c:f>
              <c:numCache>
                <c:formatCode>General</c:formatCode>
                <c:ptCount val="8"/>
                <c:pt idx="0">
                  <c:v>3</c:v>
                </c:pt>
                <c:pt idx="1">
                  <c:v>8</c:v>
                </c:pt>
                <c:pt idx="2">
                  <c:v>10</c:v>
                </c:pt>
                <c:pt idx="3">
                  <c:v>13</c:v>
                </c:pt>
                <c:pt idx="4">
                  <c:v>15</c:v>
                </c:pt>
                <c:pt idx="5">
                  <c:v>44</c:v>
                </c:pt>
                <c:pt idx="6">
                  <c:v>92</c:v>
                </c:pt>
                <c:pt idx="7">
                  <c:v>284</c:v>
                </c:pt>
              </c:numCache>
            </c:numRef>
          </c:val>
          <c:extLst>
            <c:ext xmlns:c16="http://schemas.microsoft.com/office/drawing/2014/chart" uri="{C3380CC4-5D6E-409C-BE32-E72D297353CC}">
              <c16:uniqueId val="{00000003-6745-423F-A287-0271DE2EA284}"/>
            </c:ext>
          </c:extLst>
        </c:ser>
        <c:dLbls>
          <c:showLegendKey val="0"/>
          <c:showVal val="0"/>
          <c:showCatName val="0"/>
          <c:showSerName val="0"/>
          <c:showPercent val="0"/>
          <c:showBubbleSize val="0"/>
        </c:dLbls>
        <c:gapWidth val="182"/>
        <c:axId val="1952802736"/>
        <c:axId val="1952807536"/>
      </c:barChart>
      <c:catAx>
        <c:axId val="1952802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952807536"/>
        <c:crosses val="autoZero"/>
        <c:auto val="1"/>
        <c:lblAlgn val="ctr"/>
        <c:lblOffset val="100"/>
        <c:noMultiLvlLbl val="0"/>
      </c:catAx>
      <c:valAx>
        <c:axId val="1952807536"/>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9528027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Report!PivotTable5</c:name>
    <c:fmtId val="1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67114427597591E-3"/>
          <c:y val="0.42338641796572507"/>
          <c:w val="0.9953328855724024"/>
          <c:h val="0.57661358203427493"/>
        </c:manualLayout>
      </c:layout>
      <c:areaChart>
        <c:grouping val="standard"/>
        <c:varyColors val="0"/>
        <c:ser>
          <c:idx val="0"/>
          <c:order val="0"/>
          <c:tx>
            <c:strRef>
              <c:f>'Pivot Report'!$I$4</c:f>
              <c:strCache>
                <c:ptCount val="1"/>
                <c:pt idx="0">
                  <c:v>Total</c:v>
                </c:pt>
              </c:strCache>
            </c:strRef>
          </c:tx>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Report'!$H$5:$H$35</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Report'!$I$5:$I$35</c:f>
              <c:numCache>
                <c:formatCode>0.00</c:formatCode>
                <c:ptCount val="30"/>
                <c:pt idx="0">
                  <c:v>31.833333333333332</c:v>
                </c:pt>
                <c:pt idx="1">
                  <c:v>39.368421052631582</c:v>
                </c:pt>
                <c:pt idx="2">
                  <c:v>32.352941176470587</c:v>
                </c:pt>
                <c:pt idx="3">
                  <c:v>34.049999999999997</c:v>
                </c:pt>
                <c:pt idx="4">
                  <c:v>31.8</c:v>
                </c:pt>
                <c:pt idx="5">
                  <c:v>37.823529411764703</c:v>
                </c:pt>
                <c:pt idx="6">
                  <c:v>31.875</c:v>
                </c:pt>
                <c:pt idx="7">
                  <c:v>27.3</c:v>
                </c:pt>
                <c:pt idx="8">
                  <c:v>31.933333333333334</c:v>
                </c:pt>
                <c:pt idx="9">
                  <c:v>30.5</c:v>
                </c:pt>
                <c:pt idx="10">
                  <c:v>38.0625</c:v>
                </c:pt>
                <c:pt idx="11">
                  <c:v>36.333333333333336</c:v>
                </c:pt>
                <c:pt idx="12">
                  <c:v>27</c:v>
                </c:pt>
                <c:pt idx="13">
                  <c:v>37.46153846153846</c:v>
                </c:pt>
                <c:pt idx="14">
                  <c:v>39.25</c:v>
                </c:pt>
                <c:pt idx="15">
                  <c:v>33.647058823529413</c:v>
                </c:pt>
                <c:pt idx="16">
                  <c:v>42.2</c:v>
                </c:pt>
                <c:pt idx="17">
                  <c:v>33.3125</c:v>
                </c:pt>
                <c:pt idx="18">
                  <c:v>25.76923076923077</c:v>
                </c:pt>
                <c:pt idx="19">
                  <c:v>37.125</c:v>
                </c:pt>
                <c:pt idx="20">
                  <c:v>37</c:v>
                </c:pt>
                <c:pt idx="21">
                  <c:v>36.80952380952381</c:v>
                </c:pt>
                <c:pt idx="22">
                  <c:v>39.799999999999997</c:v>
                </c:pt>
                <c:pt idx="23">
                  <c:v>38</c:v>
                </c:pt>
                <c:pt idx="24">
                  <c:v>36.133333333333333</c:v>
                </c:pt>
                <c:pt idx="25">
                  <c:v>36.555555555555557</c:v>
                </c:pt>
                <c:pt idx="26">
                  <c:v>39.210526315789473</c:v>
                </c:pt>
                <c:pt idx="27">
                  <c:v>31.1875</c:v>
                </c:pt>
                <c:pt idx="28">
                  <c:v>35.153846153846153</c:v>
                </c:pt>
                <c:pt idx="29">
                  <c:v>34.25</c:v>
                </c:pt>
              </c:numCache>
            </c:numRef>
          </c:val>
          <c:extLst>
            <c:ext xmlns:c16="http://schemas.microsoft.com/office/drawing/2014/chart" uri="{C3380CC4-5D6E-409C-BE32-E72D297353CC}">
              <c16:uniqueId val="{00000002-DECF-4714-B38D-F4121B7A8803}"/>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97255584"/>
        <c:axId val="97257024"/>
      </c:areaChart>
      <c:catAx>
        <c:axId val="9725558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crossAx val="97257024"/>
        <c:crosses val="autoZero"/>
        <c:auto val="1"/>
        <c:lblAlgn val="ctr"/>
        <c:lblOffset val="100"/>
        <c:noMultiLvlLbl val="0"/>
      </c:catAx>
      <c:valAx>
        <c:axId val="9725702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0" sourceLinked="1"/>
        <c:majorTickMark val="out"/>
        <c:minorTickMark val="none"/>
        <c:tickLblPos val="nextTo"/>
        <c:crossAx val="9725558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Report!PivotTable4</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199361388777322E-2"/>
          <c:y val="0.17258638541741916"/>
          <c:w val="0.87143035947929226"/>
          <c:h val="0.48762737730897954"/>
        </c:manualLayout>
      </c:layout>
      <c:areaChart>
        <c:grouping val="standard"/>
        <c:varyColors val="0"/>
        <c:ser>
          <c:idx val="0"/>
          <c:order val="0"/>
          <c:tx>
            <c:strRef>
              <c:f>'Pivot Report'!$F$4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Report'!$E$5:$E$35</c:f>
              <c:strCache>
                <c:ptCount val="30"/>
                <c:pt idx="0">
                  <c:v>1-Apr</c:v>
                </c:pt>
                <c:pt idx="1">
                  <c:v>2-Apr</c:v>
                </c:pt>
                <c:pt idx="2">
                  <c:v>3-Apr</c:v>
                </c:pt>
                <c:pt idx="3">
                  <c:v>4-Apr</c:v>
                </c:pt>
                <c:pt idx="4">
                  <c:v>5-Apr</c:v>
                </c:pt>
                <c:pt idx="5">
                  <c:v>6-Apr</c:v>
                </c:pt>
                <c:pt idx="6">
                  <c:v>7-Apr</c:v>
                </c:pt>
                <c:pt idx="7">
                  <c:v>8-Apr</c:v>
                </c:pt>
                <c:pt idx="8">
                  <c:v>9-Apr</c:v>
                </c:pt>
                <c:pt idx="9">
                  <c:v>10-Apr</c:v>
                </c:pt>
                <c:pt idx="10">
                  <c:v>11-Apr</c:v>
                </c:pt>
                <c:pt idx="11">
                  <c:v>12-Apr</c:v>
                </c:pt>
                <c:pt idx="12">
                  <c:v>13-Apr</c:v>
                </c:pt>
                <c:pt idx="13">
                  <c:v>14-Apr</c:v>
                </c:pt>
                <c:pt idx="14">
                  <c:v>15-Apr</c:v>
                </c:pt>
                <c:pt idx="15">
                  <c:v>16-Apr</c:v>
                </c:pt>
                <c:pt idx="16">
                  <c:v>17-Apr</c:v>
                </c:pt>
                <c:pt idx="17">
                  <c:v>18-Apr</c:v>
                </c:pt>
                <c:pt idx="18">
                  <c:v>19-Apr</c:v>
                </c:pt>
                <c:pt idx="19">
                  <c:v>20-Apr</c:v>
                </c:pt>
                <c:pt idx="20">
                  <c:v>21-Apr</c:v>
                </c:pt>
                <c:pt idx="21">
                  <c:v>22-Apr</c:v>
                </c:pt>
                <c:pt idx="22">
                  <c:v>23-Apr</c:v>
                </c:pt>
                <c:pt idx="23">
                  <c:v>24-Apr</c:v>
                </c:pt>
                <c:pt idx="24">
                  <c:v>25-Apr</c:v>
                </c:pt>
                <c:pt idx="25">
                  <c:v>26-Apr</c:v>
                </c:pt>
                <c:pt idx="26">
                  <c:v>27-Apr</c:v>
                </c:pt>
                <c:pt idx="27">
                  <c:v>28-Apr</c:v>
                </c:pt>
                <c:pt idx="28">
                  <c:v>29-Apr</c:v>
                </c:pt>
                <c:pt idx="29">
                  <c:v>30-Apr</c:v>
                </c:pt>
              </c:strCache>
            </c:strRef>
          </c:cat>
          <c:val>
            <c:numRef>
              <c:f>'Pivot Report'!$F$5:$F$35</c:f>
              <c:numCache>
                <c:formatCode>General</c:formatCode>
                <c:ptCount val="30"/>
                <c:pt idx="0">
                  <c:v>12</c:v>
                </c:pt>
                <c:pt idx="1">
                  <c:v>19</c:v>
                </c:pt>
                <c:pt idx="2">
                  <c:v>17</c:v>
                </c:pt>
                <c:pt idx="3">
                  <c:v>20</c:v>
                </c:pt>
                <c:pt idx="4">
                  <c:v>15</c:v>
                </c:pt>
                <c:pt idx="5">
                  <c:v>17</c:v>
                </c:pt>
                <c:pt idx="6">
                  <c:v>16</c:v>
                </c:pt>
                <c:pt idx="7">
                  <c:v>10</c:v>
                </c:pt>
                <c:pt idx="8">
                  <c:v>15</c:v>
                </c:pt>
                <c:pt idx="9">
                  <c:v>14</c:v>
                </c:pt>
                <c:pt idx="10">
                  <c:v>16</c:v>
                </c:pt>
                <c:pt idx="11">
                  <c:v>12</c:v>
                </c:pt>
                <c:pt idx="12">
                  <c:v>12</c:v>
                </c:pt>
                <c:pt idx="13">
                  <c:v>13</c:v>
                </c:pt>
                <c:pt idx="14">
                  <c:v>20</c:v>
                </c:pt>
                <c:pt idx="15">
                  <c:v>17</c:v>
                </c:pt>
                <c:pt idx="16">
                  <c:v>10</c:v>
                </c:pt>
                <c:pt idx="17">
                  <c:v>16</c:v>
                </c:pt>
                <c:pt idx="18">
                  <c:v>13</c:v>
                </c:pt>
                <c:pt idx="19">
                  <c:v>16</c:v>
                </c:pt>
                <c:pt idx="20">
                  <c:v>18</c:v>
                </c:pt>
                <c:pt idx="21">
                  <c:v>21</c:v>
                </c:pt>
                <c:pt idx="22">
                  <c:v>15</c:v>
                </c:pt>
                <c:pt idx="23">
                  <c:v>18</c:v>
                </c:pt>
                <c:pt idx="24">
                  <c:v>15</c:v>
                </c:pt>
                <c:pt idx="25">
                  <c:v>18</c:v>
                </c:pt>
                <c:pt idx="26">
                  <c:v>19</c:v>
                </c:pt>
                <c:pt idx="27">
                  <c:v>16</c:v>
                </c:pt>
                <c:pt idx="28">
                  <c:v>13</c:v>
                </c:pt>
                <c:pt idx="29">
                  <c:v>16</c:v>
                </c:pt>
              </c:numCache>
            </c:numRef>
          </c:val>
          <c:extLst>
            <c:ext xmlns:c16="http://schemas.microsoft.com/office/drawing/2014/chart" uri="{C3380CC4-5D6E-409C-BE32-E72D297353CC}">
              <c16:uniqueId val="{00000002-136E-4E5F-9F68-EE4952D8F429}"/>
            </c:ext>
          </c:extLst>
        </c:ser>
        <c:dLbls>
          <c:showLegendKey val="0"/>
          <c:showVal val="0"/>
          <c:showCatName val="0"/>
          <c:showSerName val="0"/>
          <c:showPercent val="0"/>
          <c:showBubbleSize val="0"/>
        </c:dLbls>
        <c:axId val="810309792"/>
        <c:axId val="810310272"/>
      </c:areaChart>
      <c:catAx>
        <c:axId val="810309792"/>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0310272"/>
        <c:crosses val="autoZero"/>
        <c:auto val="1"/>
        <c:lblAlgn val="ctr"/>
        <c:lblOffset val="100"/>
        <c:noMultiLvlLbl val="0"/>
      </c:catAx>
      <c:valAx>
        <c:axId val="8103102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1030979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[Hospital_Project.xlsx]Pivot Report!PivotTable7</c:name>
    <c:fmtId val="3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12632060474148049"/>
          <c:w val="1"/>
          <c:h val="0.69414009986556569"/>
        </c:manualLayout>
      </c:layout>
      <c:areaChart>
        <c:grouping val="standard"/>
        <c:varyColors val="0"/>
        <c:ser>
          <c:idx val="0"/>
          <c:order val="0"/>
          <c:tx>
            <c:strRef>
              <c:f>'Pivot Report'!$L$4</c:f>
              <c:strCache>
                <c:ptCount val="1"/>
                <c:pt idx="0">
                  <c:v>Total</c:v>
                </c:pt>
              </c:strCache>
            </c:strRef>
          </c:tx>
          <c:spPr>
            <a:gradFill>
              <a:gsLst>
                <a:gs pos="100000">
                  <a:schemeClr val="accent1"/>
                </a:gs>
                <a:gs pos="0">
                  <a:schemeClr val="accent1">
                    <a:lumMod val="75000"/>
                  </a:schemeClr>
                </a:gs>
              </a:gsLst>
              <a:lin ang="0" scaled="1"/>
            </a:gradFill>
            <a:ln w="25400">
              <a:noFill/>
            </a:ln>
            <a:effectLst>
              <a:innerShdw dist="12700" dir="16200000">
                <a:schemeClr val="lt1">
                  <a:alpha val="75000"/>
                </a:schemeClr>
              </a:innerShdw>
            </a:effectLst>
          </c:spPr>
          <c:cat>
            <c:strRef>
              <c:f>'Pivot Report'!$K$5:$K$32</c:f>
              <c:strCache>
                <c:ptCount val="27"/>
                <c:pt idx="0">
                  <c:v>2-Apr</c:v>
                </c:pt>
                <c:pt idx="1">
                  <c:v>3-Apr</c:v>
                </c:pt>
                <c:pt idx="2">
                  <c:v>4-Apr</c:v>
                </c:pt>
                <c:pt idx="3">
                  <c:v>5-Apr</c:v>
                </c:pt>
                <c:pt idx="4">
                  <c:v>6-Apr</c:v>
                </c:pt>
                <c:pt idx="5">
                  <c:v>7-Apr</c:v>
                </c:pt>
                <c:pt idx="6">
                  <c:v>8-Apr</c:v>
                </c:pt>
                <c:pt idx="7">
                  <c:v>9-Apr</c:v>
                </c:pt>
                <c:pt idx="8">
                  <c:v>11-Apr</c:v>
                </c:pt>
                <c:pt idx="9">
                  <c:v>12-Apr</c:v>
                </c:pt>
                <c:pt idx="10">
                  <c:v>13-Apr</c:v>
                </c:pt>
                <c:pt idx="11">
                  <c:v>14-Apr</c:v>
                </c:pt>
                <c:pt idx="12">
                  <c:v>15-Apr</c:v>
                </c:pt>
                <c:pt idx="13">
                  <c:v>16-Apr</c:v>
                </c:pt>
                <c:pt idx="14">
                  <c:v>17-Apr</c:v>
                </c:pt>
                <c:pt idx="15">
                  <c:v>18-Apr</c:v>
                </c:pt>
                <c:pt idx="16">
                  <c:v>19-Apr</c:v>
                </c:pt>
                <c:pt idx="17">
                  <c:v>20-Apr</c:v>
                </c:pt>
                <c:pt idx="18">
                  <c:v>22-Apr</c:v>
                </c:pt>
                <c:pt idx="19">
                  <c:v>23-Apr</c:v>
                </c:pt>
                <c:pt idx="20">
                  <c:v>24-Apr</c:v>
                </c:pt>
                <c:pt idx="21">
                  <c:v>25-Apr</c:v>
                </c:pt>
                <c:pt idx="22">
                  <c:v>26-Apr</c:v>
                </c:pt>
                <c:pt idx="23">
                  <c:v>27-Apr</c:v>
                </c:pt>
                <c:pt idx="24">
                  <c:v>28-Apr</c:v>
                </c:pt>
                <c:pt idx="25">
                  <c:v>29-Apr</c:v>
                </c:pt>
                <c:pt idx="26">
                  <c:v>30-Apr</c:v>
                </c:pt>
              </c:strCache>
            </c:strRef>
          </c:cat>
          <c:val>
            <c:numRef>
              <c:f>'Pivot Report'!$L$5:$L$32</c:f>
              <c:numCache>
                <c:formatCode>0.00</c:formatCode>
                <c:ptCount val="27"/>
                <c:pt idx="0">
                  <c:v>4.5999999999999996</c:v>
                </c:pt>
                <c:pt idx="1">
                  <c:v>4.5999999999999996</c:v>
                </c:pt>
                <c:pt idx="2">
                  <c:v>5.666666666666667</c:v>
                </c:pt>
                <c:pt idx="3">
                  <c:v>3.4</c:v>
                </c:pt>
                <c:pt idx="4">
                  <c:v>4.333333333333333</c:v>
                </c:pt>
                <c:pt idx="5">
                  <c:v>4.4000000000000004</c:v>
                </c:pt>
                <c:pt idx="6">
                  <c:v>4.25</c:v>
                </c:pt>
                <c:pt idx="7">
                  <c:v>4.5999999999999996</c:v>
                </c:pt>
                <c:pt idx="8">
                  <c:v>2.3333333333333335</c:v>
                </c:pt>
                <c:pt idx="9">
                  <c:v>9</c:v>
                </c:pt>
                <c:pt idx="10">
                  <c:v>2.75</c:v>
                </c:pt>
                <c:pt idx="11">
                  <c:v>6.8888888888888893</c:v>
                </c:pt>
                <c:pt idx="12">
                  <c:v>5</c:v>
                </c:pt>
                <c:pt idx="13">
                  <c:v>4.166666666666667</c:v>
                </c:pt>
                <c:pt idx="14">
                  <c:v>2.5</c:v>
                </c:pt>
                <c:pt idx="15">
                  <c:v>6</c:v>
                </c:pt>
                <c:pt idx="16">
                  <c:v>3.8</c:v>
                </c:pt>
                <c:pt idx="17">
                  <c:v>3.6</c:v>
                </c:pt>
                <c:pt idx="18">
                  <c:v>5.8571428571428568</c:v>
                </c:pt>
                <c:pt idx="19">
                  <c:v>6.25</c:v>
                </c:pt>
                <c:pt idx="20">
                  <c:v>4.666666666666667</c:v>
                </c:pt>
                <c:pt idx="21">
                  <c:v>0</c:v>
                </c:pt>
                <c:pt idx="22">
                  <c:v>4.666666666666667</c:v>
                </c:pt>
                <c:pt idx="23">
                  <c:v>2.8</c:v>
                </c:pt>
                <c:pt idx="24">
                  <c:v>4.2</c:v>
                </c:pt>
                <c:pt idx="25">
                  <c:v>2.5</c:v>
                </c:pt>
                <c:pt idx="26">
                  <c:v>5</c:v>
                </c:pt>
              </c:numCache>
            </c:numRef>
          </c:val>
          <c:extLst>
            <c:ext xmlns:c16="http://schemas.microsoft.com/office/drawing/2014/chart" uri="{C3380CC4-5D6E-409C-BE32-E72D297353CC}">
              <c16:uniqueId val="{00000002-6282-4B38-AA83-BDB4A21A718E}"/>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404423775"/>
        <c:axId val="404422815"/>
      </c:areaChart>
      <c:catAx>
        <c:axId val="404423775"/>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404422815"/>
        <c:crosses val="autoZero"/>
        <c:auto val="1"/>
        <c:lblAlgn val="ctr"/>
        <c:lblOffset val="100"/>
        <c:noMultiLvlLbl val="0"/>
      </c:catAx>
      <c:valAx>
        <c:axId val="404422815"/>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04423775"/>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Daily ER No. of Patient'!A1"/><Relationship Id="rId13" Type="http://schemas.openxmlformats.org/officeDocument/2006/relationships/chart" Target="../charts/chart4.xml"/><Relationship Id="rId18" Type="http://schemas.openxmlformats.org/officeDocument/2006/relationships/chart" Target="../charts/chart8.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hyperlink" Target="#'Satisfaction Score Daily Trends'!A1"/><Relationship Id="rId17"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svg"/><Relationship Id="rId15" Type="http://schemas.openxmlformats.org/officeDocument/2006/relationships/chart" Target="../charts/chart5.xml"/><Relationship Id="rId10" Type="http://schemas.openxmlformats.org/officeDocument/2006/relationships/hyperlink" Target="#'Average Wait Time'!A1"/><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8.emf"/></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image" Target="../media/image11.svg"/><Relationship Id="rId2" Type="http://schemas.openxmlformats.org/officeDocument/2006/relationships/image" Target="../media/image10.png"/><Relationship Id="rId1" Type="http://schemas.openxmlformats.org/officeDocument/2006/relationships/hyperlink" Target="#DashBoard!A1"/></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10.xml"/><Relationship Id="rId4" Type="http://schemas.openxmlformats.org/officeDocument/2006/relationships/image" Target="../media/image11.svg"/></Relationships>
</file>

<file path=xl/drawings/_rels/drawing6.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hyperlink" Target="#DashBoard!A1"/><Relationship Id="rId1" Type="http://schemas.openxmlformats.org/officeDocument/2006/relationships/chart" Target="../charts/chart11.xml"/><Relationship Id="rId4" Type="http://schemas.openxmlformats.org/officeDocument/2006/relationships/image" Target="../media/image11.svg"/></Relationships>
</file>

<file path=xl/drawings/_rels/vmlDrawing1.v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xdr:col>
      <xdr:colOff>5404</xdr:colOff>
      <xdr:row>47</xdr:row>
      <xdr:rowOff>0</xdr:rowOff>
    </xdr:from>
    <xdr:to>
      <xdr:col>4</xdr:col>
      <xdr:colOff>5403</xdr:colOff>
      <xdr:row>48</xdr:row>
      <xdr:rowOff>183744</xdr:rowOff>
    </xdr:to>
    <xdr:graphicFrame macro="">
      <xdr:nvGraphicFramePr>
        <xdr:cNvPr id="3" name="Chart 2">
          <a:extLst>
            <a:ext uri="{FF2B5EF4-FFF2-40B4-BE49-F238E27FC236}">
              <a16:creationId xmlns:a16="http://schemas.microsoft.com/office/drawing/2014/main" id="{0E1F7A4F-6233-7266-18E3-20C63FFD97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28575</xdr:colOff>
      <xdr:row>0</xdr:row>
      <xdr:rowOff>71024</xdr:rowOff>
    </xdr:from>
    <xdr:to>
      <xdr:col>5</xdr:col>
      <xdr:colOff>236823</xdr:colOff>
      <xdr:row>3</xdr:row>
      <xdr:rowOff>80489</xdr:rowOff>
    </xdr:to>
    <xdr:sp macro="" textlink="">
      <xdr:nvSpPr>
        <xdr:cNvPr id="3" name="Rectangle: Rounded Corners 2">
          <a:extLst>
            <a:ext uri="{FF2B5EF4-FFF2-40B4-BE49-F238E27FC236}">
              <a16:creationId xmlns:a16="http://schemas.microsoft.com/office/drawing/2014/main" id="{A0B6FA9D-5839-BB44-917E-014B270C2402}"/>
            </a:ext>
          </a:extLst>
        </xdr:cNvPr>
        <xdr:cNvSpPr/>
      </xdr:nvSpPr>
      <xdr:spPr>
        <a:xfrm>
          <a:off x="28575" y="71024"/>
          <a:ext cx="3256248" cy="552390"/>
        </a:xfrm>
        <a:prstGeom prst="roundRect">
          <a:avLst>
            <a:gd name="adj" fmla="val 7149"/>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293731</xdr:colOff>
      <xdr:row>0</xdr:row>
      <xdr:rowOff>56795</xdr:rowOff>
    </xdr:from>
    <xdr:to>
      <xdr:col>6</xdr:col>
      <xdr:colOff>558774</xdr:colOff>
      <xdr:row>3</xdr:row>
      <xdr:rowOff>80459</xdr:rowOff>
    </xdr:to>
    <xdr:sp macro="" textlink="">
      <xdr:nvSpPr>
        <xdr:cNvPr id="4" name="Rectangle: Rounded Corners 3">
          <a:extLst>
            <a:ext uri="{FF2B5EF4-FFF2-40B4-BE49-F238E27FC236}">
              <a16:creationId xmlns:a16="http://schemas.microsoft.com/office/drawing/2014/main" id="{1E6F7A26-339A-6E15-5D65-40FD24241720}"/>
            </a:ext>
          </a:extLst>
        </xdr:cNvPr>
        <xdr:cNvSpPr/>
      </xdr:nvSpPr>
      <xdr:spPr>
        <a:xfrm>
          <a:off x="3332381" y="56795"/>
          <a:ext cx="872773" cy="570621"/>
        </a:xfrm>
        <a:prstGeom prst="roundRect">
          <a:avLst>
            <a:gd name="adj" fmla="val 7654"/>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7</xdr:col>
      <xdr:colOff>42509</xdr:colOff>
      <xdr:row>0</xdr:row>
      <xdr:rowOff>28980</xdr:rowOff>
    </xdr:from>
    <xdr:to>
      <xdr:col>9</xdr:col>
      <xdr:colOff>66174</xdr:colOff>
      <xdr:row>7</xdr:row>
      <xdr:rowOff>24247</xdr:rowOff>
    </xdr:to>
    <xdr:sp macro="" textlink="">
      <xdr:nvSpPr>
        <xdr:cNvPr id="5" name="Rectangle: Rounded Corners 4">
          <a:extLst>
            <a:ext uri="{FF2B5EF4-FFF2-40B4-BE49-F238E27FC236}">
              <a16:creationId xmlns:a16="http://schemas.microsoft.com/office/drawing/2014/main" id="{40608132-904B-599D-4634-3A3AED424D71}"/>
            </a:ext>
          </a:extLst>
        </xdr:cNvPr>
        <xdr:cNvSpPr/>
      </xdr:nvSpPr>
      <xdr:spPr>
        <a:xfrm>
          <a:off x="4303204" y="28980"/>
          <a:ext cx="1241007" cy="1263718"/>
        </a:xfrm>
        <a:prstGeom prst="roundRect">
          <a:avLst>
            <a:gd name="adj" fmla="val 4415"/>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9</xdr:col>
      <xdr:colOff>103489</xdr:colOff>
      <xdr:row>0</xdr:row>
      <xdr:rowOff>48700</xdr:rowOff>
    </xdr:from>
    <xdr:to>
      <xdr:col>11</xdr:col>
      <xdr:colOff>206476</xdr:colOff>
      <xdr:row>7</xdr:row>
      <xdr:rowOff>39234</xdr:rowOff>
    </xdr:to>
    <xdr:sp macro="" textlink="">
      <xdr:nvSpPr>
        <xdr:cNvPr id="6" name="Rectangle: Rounded Corners 5">
          <a:extLst>
            <a:ext uri="{FF2B5EF4-FFF2-40B4-BE49-F238E27FC236}">
              <a16:creationId xmlns:a16="http://schemas.microsoft.com/office/drawing/2014/main" id="{2E8B8059-1705-33F0-1BAB-9745ED852846}"/>
            </a:ext>
          </a:extLst>
        </xdr:cNvPr>
        <xdr:cNvSpPr/>
      </xdr:nvSpPr>
      <xdr:spPr>
        <a:xfrm>
          <a:off x="5589889" y="48700"/>
          <a:ext cx="1322187" cy="1263811"/>
        </a:xfrm>
        <a:prstGeom prst="roundRect">
          <a:avLst>
            <a:gd name="adj" fmla="val 3264"/>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544434</xdr:colOff>
      <xdr:row>3</xdr:row>
      <xdr:rowOff>103916</xdr:rowOff>
    </xdr:from>
    <xdr:to>
      <xdr:col>3</xdr:col>
      <xdr:colOff>310070</xdr:colOff>
      <xdr:row>7</xdr:row>
      <xdr:rowOff>8190</xdr:rowOff>
    </xdr:to>
    <xdr:sp macro="" textlink="">
      <xdr:nvSpPr>
        <xdr:cNvPr id="8" name="Rectangle: Rounded Corners 7">
          <a:extLst>
            <a:ext uri="{FF2B5EF4-FFF2-40B4-BE49-F238E27FC236}">
              <a16:creationId xmlns:a16="http://schemas.microsoft.com/office/drawing/2014/main" id="{E5215354-63CE-61EC-9D2B-326AC13D1790}"/>
            </a:ext>
          </a:extLst>
        </xdr:cNvPr>
        <xdr:cNvSpPr/>
      </xdr:nvSpPr>
      <xdr:spPr>
        <a:xfrm>
          <a:off x="1154034" y="646841"/>
          <a:ext cx="984836" cy="628174"/>
        </a:xfrm>
        <a:prstGeom prst="roundRect">
          <a:avLst>
            <a:gd name="adj" fmla="val 7811"/>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3</xdr:col>
      <xdr:colOff>344752</xdr:colOff>
      <xdr:row>3</xdr:row>
      <xdr:rowOff>113969</xdr:rowOff>
    </xdr:from>
    <xdr:to>
      <xdr:col>5</xdr:col>
      <xdr:colOff>110388</xdr:colOff>
      <xdr:row>7</xdr:row>
      <xdr:rowOff>18243</xdr:rowOff>
    </xdr:to>
    <xdr:sp macro="" textlink="">
      <xdr:nvSpPr>
        <xdr:cNvPr id="9" name="Rectangle: Rounded Corners 8">
          <a:extLst>
            <a:ext uri="{FF2B5EF4-FFF2-40B4-BE49-F238E27FC236}">
              <a16:creationId xmlns:a16="http://schemas.microsoft.com/office/drawing/2014/main" id="{89EB3A54-4E93-9DEA-DA5E-0EB1E87E1C20}"/>
            </a:ext>
          </a:extLst>
        </xdr:cNvPr>
        <xdr:cNvSpPr/>
      </xdr:nvSpPr>
      <xdr:spPr>
        <a:xfrm>
          <a:off x="2173552" y="659659"/>
          <a:ext cx="984836" cy="631861"/>
        </a:xfrm>
        <a:prstGeom prst="roundRect">
          <a:avLst>
            <a:gd name="adj" fmla="val 7811"/>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520620</xdr:colOff>
      <xdr:row>10</xdr:row>
      <xdr:rowOff>1683</xdr:rowOff>
    </xdr:from>
    <xdr:to>
      <xdr:col>6</xdr:col>
      <xdr:colOff>570331</xdr:colOff>
      <xdr:row>15</xdr:row>
      <xdr:rowOff>121545</xdr:rowOff>
    </xdr:to>
    <xdr:sp macro="" textlink="">
      <xdr:nvSpPr>
        <xdr:cNvPr id="11" name="Rectangle: Rounded Corners 10">
          <a:extLst>
            <a:ext uri="{FF2B5EF4-FFF2-40B4-BE49-F238E27FC236}">
              <a16:creationId xmlns:a16="http://schemas.microsoft.com/office/drawing/2014/main" id="{B629EC6A-8A8B-E2E9-FFFE-D8EB721B61CF}"/>
            </a:ext>
          </a:extLst>
        </xdr:cNvPr>
        <xdr:cNvSpPr/>
      </xdr:nvSpPr>
      <xdr:spPr>
        <a:xfrm>
          <a:off x="1128350" y="1824873"/>
          <a:ext cx="3088361" cy="1031457"/>
        </a:xfrm>
        <a:prstGeom prst="roundRect">
          <a:avLst>
            <a:gd name="adj" fmla="val 4429"/>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7</xdr:col>
      <xdr:colOff>27567</xdr:colOff>
      <xdr:row>7</xdr:row>
      <xdr:rowOff>66436</xdr:rowOff>
    </xdr:from>
    <xdr:to>
      <xdr:col>11</xdr:col>
      <xdr:colOff>195861</xdr:colOff>
      <xdr:row>15</xdr:row>
      <xdr:rowOff>132735</xdr:rowOff>
    </xdr:to>
    <xdr:sp macro="" textlink="">
      <xdr:nvSpPr>
        <xdr:cNvPr id="12" name="Rectangle: Rounded Corners 11">
          <a:extLst>
            <a:ext uri="{FF2B5EF4-FFF2-40B4-BE49-F238E27FC236}">
              <a16:creationId xmlns:a16="http://schemas.microsoft.com/office/drawing/2014/main" id="{02D9C929-B2DB-11E6-5AC7-FB8E7177532C}"/>
            </a:ext>
          </a:extLst>
        </xdr:cNvPr>
        <xdr:cNvSpPr/>
      </xdr:nvSpPr>
      <xdr:spPr>
        <a:xfrm>
          <a:off x="4294767" y="1339713"/>
          <a:ext cx="2606694" cy="1521474"/>
        </a:xfrm>
        <a:prstGeom prst="roundRect">
          <a:avLst>
            <a:gd name="adj" fmla="val 2887"/>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1</xdr:col>
      <xdr:colOff>88822</xdr:colOff>
      <xdr:row>0</xdr:row>
      <xdr:rowOff>168293</xdr:rowOff>
    </xdr:from>
    <xdr:to>
      <xdr:col>4</xdr:col>
      <xdr:colOff>560982</xdr:colOff>
      <xdr:row>2</xdr:row>
      <xdr:rowOff>37398</xdr:rowOff>
    </xdr:to>
    <xdr:sp macro="" textlink="">
      <xdr:nvSpPr>
        <xdr:cNvPr id="17" name="TextBox 16">
          <a:extLst>
            <a:ext uri="{FF2B5EF4-FFF2-40B4-BE49-F238E27FC236}">
              <a16:creationId xmlns:a16="http://schemas.microsoft.com/office/drawing/2014/main" id="{D89DC163-1C60-D096-2484-558856EA764A}"/>
            </a:ext>
          </a:extLst>
        </xdr:cNvPr>
        <xdr:cNvSpPr txBox="1"/>
      </xdr:nvSpPr>
      <xdr:spPr>
        <a:xfrm>
          <a:off x="696552" y="168293"/>
          <a:ext cx="2295350" cy="2337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1100"/>
            <a:t>Hospital Emergency Room Dashboard</a:t>
          </a:r>
        </a:p>
      </xdr:txBody>
    </xdr:sp>
    <xdr:clientData/>
  </xdr:twoCellAnchor>
  <xdr:twoCellAnchor editAs="oneCell">
    <xdr:from>
      <xdr:col>0</xdr:col>
      <xdr:colOff>0</xdr:colOff>
      <xdr:row>0</xdr:row>
      <xdr:rowOff>65949</xdr:rowOff>
    </xdr:from>
    <xdr:to>
      <xdr:col>1</xdr:col>
      <xdr:colOff>126744</xdr:colOff>
      <xdr:row>3</xdr:row>
      <xdr:rowOff>4763</xdr:rowOff>
    </xdr:to>
    <xdr:pic>
      <xdr:nvPicPr>
        <xdr:cNvPr id="19" name="Picture 18">
          <a:extLst>
            <a:ext uri="{FF2B5EF4-FFF2-40B4-BE49-F238E27FC236}">
              <a16:creationId xmlns:a16="http://schemas.microsoft.com/office/drawing/2014/main" id="{646644DB-6875-978F-819A-74D84513D6C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722" r="13369" b="10476"/>
        <a:stretch>
          <a:fillRect/>
        </a:stretch>
      </xdr:blipFill>
      <xdr:spPr>
        <a:xfrm>
          <a:off x="0" y="65949"/>
          <a:ext cx="736344" cy="481739"/>
        </a:xfrm>
        <a:prstGeom prst="rect">
          <a:avLst/>
        </a:prstGeom>
      </xdr:spPr>
    </xdr:pic>
    <xdr:clientData/>
  </xdr:twoCellAnchor>
  <xdr:twoCellAnchor editAs="absolute">
    <xdr:from>
      <xdr:col>2</xdr:col>
      <xdr:colOff>136447</xdr:colOff>
      <xdr:row>1</xdr:row>
      <xdr:rowOff>168293</xdr:rowOff>
    </xdr:from>
    <xdr:to>
      <xdr:col>3</xdr:col>
      <xdr:colOff>385763</xdr:colOff>
      <xdr:row>3</xdr:row>
      <xdr:rowOff>28576</xdr:rowOff>
    </xdr:to>
    <xdr:sp macro="" textlink="">
      <xdr:nvSpPr>
        <xdr:cNvPr id="20" name="TextBox 19">
          <a:extLst>
            <a:ext uri="{FF2B5EF4-FFF2-40B4-BE49-F238E27FC236}">
              <a16:creationId xmlns:a16="http://schemas.microsoft.com/office/drawing/2014/main" id="{4D6C3DB0-3453-FD2F-B9F3-77E541490BC5}"/>
            </a:ext>
          </a:extLst>
        </xdr:cNvPr>
        <xdr:cNvSpPr txBox="1"/>
      </xdr:nvSpPr>
      <xdr:spPr>
        <a:xfrm>
          <a:off x="1355647" y="349268"/>
          <a:ext cx="858916" cy="222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900"/>
            <a:t>Monthly</a:t>
          </a:r>
          <a:r>
            <a:rPr lang="en-IN" sz="900" baseline="0"/>
            <a:t> Report</a:t>
          </a:r>
          <a:endParaRPr lang="en-IN" sz="900"/>
        </a:p>
      </xdr:txBody>
    </xdr:sp>
    <xdr:clientData/>
  </xdr:twoCellAnchor>
  <xdr:twoCellAnchor editAs="absolute">
    <xdr:from>
      <xdr:col>1</xdr:col>
      <xdr:colOff>490998</xdr:colOff>
      <xdr:row>4</xdr:row>
      <xdr:rowOff>19118</xdr:rowOff>
    </xdr:from>
    <xdr:to>
      <xdr:col>3</xdr:col>
      <xdr:colOff>219536</xdr:colOff>
      <xdr:row>5</xdr:row>
      <xdr:rowOff>22276</xdr:rowOff>
    </xdr:to>
    <xdr:sp macro="" textlink="'Pivot Report'!A5">
      <xdr:nvSpPr>
        <xdr:cNvPr id="22" name="TextBox 21">
          <a:extLst>
            <a:ext uri="{FF2B5EF4-FFF2-40B4-BE49-F238E27FC236}">
              <a16:creationId xmlns:a16="http://schemas.microsoft.com/office/drawing/2014/main" id="{1C27B277-AAE2-9091-C730-E9D03C090171}"/>
            </a:ext>
          </a:extLst>
        </xdr:cNvPr>
        <xdr:cNvSpPr txBox="1"/>
      </xdr:nvSpPr>
      <xdr:spPr>
        <a:xfrm>
          <a:off x="1100598" y="746705"/>
          <a:ext cx="947738" cy="1850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4EB37444-3C2F-4451-A897-6CA5DEB7DA6E}" type="TxLink">
            <a:rPr lang="en-US" sz="1000" b="0" i="0" u="none" strike="noStrike">
              <a:solidFill>
                <a:srgbClr val="000000"/>
              </a:solidFill>
              <a:latin typeface="Calibri"/>
              <a:ea typeface="Calibri"/>
              <a:cs typeface="Calibri"/>
            </a:rPr>
            <a:pPr algn="ctr"/>
            <a:t>469</a:t>
          </a:fld>
          <a:endParaRPr lang="en-IN" sz="700"/>
        </a:p>
      </xdr:txBody>
    </xdr:sp>
    <xdr:clientData/>
  </xdr:twoCellAnchor>
  <xdr:twoCellAnchor editAs="absolute">
    <xdr:from>
      <xdr:col>1</xdr:col>
      <xdr:colOff>533400</xdr:colOff>
      <xdr:row>5</xdr:row>
      <xdr:rowOff>1607</xdr:rowOff>
    </xdr:from>
    <xdr:to>
      <xdr:col>3</xdr:col>
      <xdr:colOff>233363</xdr:colOff>
      <xdr:row>5</xdr:row>
      <xdr:rowOff>128588</xdr:rowOff>
    </xdr:to>
    <xdr:sp macro="" textlink="">
      <xdr:nvSpPr>
        <xdr:cNvPr id="26" name="TextBox 25">
          <a:extLst>
            <a:ext uri="{FF2B5EF4-FFF2-40B4-BE49-F238E27FC236}">
              <a16:creationId xmlns:a16="http://schemas.microsoft.com/office/drawing/2014/main" id="{A792F9F6-12BE-DEFD-F2A9-CCB861F442C3}"/>
            </a:ext>
          </a:extLst>
        </xdr:cNvPr>
        <xdr:cNvSpPr txBox="1"/>
      </xdr:nvSpPr>
      <xdr:spPr>
        <a:xfrm>
          <a:off x="1143000" y="906482"/>
          <a:ext cx="919163" cy="126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a:t>No.</a:t>
          </a:r>
          <a:r>
            <a:rPr lang="en-IN" sz="800" baseline="0"/>
            <a:t> Of Patient</a:t>
          </a:r>
          <a:endParaRPr lang="en-IN" sz="800"/>
        </a:p>
      </xdr:txBody>
    </xdr:sp>
    <xdr:clientData/>
  </xdr:twoCellAnchor>
  <xdr:twoCellAnchor editAs="absolute">
    <xdr:from>
      <xdr:col>3</xdr:col>
      <xdr:colOff>600075</xdr:colOff>
      <xdr:row>4</xdr:row>
      <xdr:rowOff>73043</xdr:rowOff>
    </xdr:from>
    <xdr:to>
      <xdr:col>4</xdr:col>
      <xdr:colOff>295275</xdr:colOff>
      <xdr:row>5</xdr:row>
      <xdr:rowOff>28575</xdr:rowOff>
    </xdr:to>
    <xdr:sp macro="" textlink="'Pivot Report'!A10">
      <xdr:nvSpPr>
        <xdr:cNvPr id="27" name="TextBox 26">
          <a:extLst>
            <a:ext uri="{FF2B5EF4-FFF2-40B4-BE49-F238E27FC236}">
              <a16:creationId xmlns:a16="http://schemas.microsoft.com/office/drawing/2014/main" id="{9F30C2A8-BE5D-A3A9-A01D-3A84547DEB09}"/>
            </a:ext>
          </a:extLst>
        </xdr:cNvPr>
        <xdr:cNvSpPr txBox="1"/>
      </xdr:nvSpPr>
      <xdr:spPr>
        <a:xfrm>
          <a:off x="2428875" y="796943"/>
          <a:ext cx="304800" cy="136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19BA824E-DCCB-4CA8-898F-4390C082F8C3}" type="TxLink">
            <a:rPr lang="en-US" sz="1000" b="0" i="0" u="none" strike="noStrike">
              <a:solidFill>
                <a:srgbClr val="000000"/>
              </a:solidFill>
              <a:latin typeface="Calibri"/>
              <a:ea typeface="Calibri"/>
              <a:cs typeface="Calibri"/>
            </a:rPr>
            <a:pPr algn="ctr"/>
            <a:t>35.04477612</a:t>
          </a:fld>
          <a:endParaRPr lang="en-US" sz="1000"/>
        </a:p>
      </xdr:txBody>
    </xdr:sp>
    <xdr:clientData/>
  </xdr:twoCellAnchor>
  <xdr:twoCellAnchor editAs="absolute">
    <xdr:from>
      <xdr:col>3</xdr:col>
      <xdr:colOff>390526</xdr:colOff>
      <xdr:row>5</xdr:row>
      <xdr:rowOff>15893</xdr:rowOff>
    </xdr:from>
    <xdr:to>
      <xdr:col>5</xdr:col>
      <xdr:colOff>9525</xdr:colOff>
      <xdr:row>5</xdr:row>
      <xdr:rowOff>133351</xdr:rowOff>
    </xdr:to>
    <xdr:sp macro="" textlink="">
      <xdr:nvSpPr>
        <xdr:cNvPr id="28" name="TextBox 27">
          <a:extLst>
            <a:ext uri="{FF2B5EF4-FFF2-40B4-BE49-F238E27FC236}">
              <a16:creationId xmlns:a16="http://schemas.microsoft.com/office/drawing/2014/main" id="{717F6FFE-ADD9-E066-08BA-4AA13C4D66CA}"/>
            </a:ext>
          </a:extLst>
        </xdr:cNvPr>
        <xdr:cNvSpPr txBox="1"/>
      </xdr:nvSpPr>
      <xdr:spPr>
        <a:xfrm>
          <a:off x="2219326" y="920768"/>
          <a:ext cx="838199" cy="11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a:t>Average</a:t>
          </a:r>
          <a:r>
            <a:rPr lang="en-IN" sz="800" baseline="0"/>
            <a:t> Wait Time</a:t>
          </a:r>
          <a:endParaRPr lang="en-IN" sz="800"/>
        </a:p>
      </xdr:txBody>
    </xdr:sp>
    <xdr:clientData/>
  </xdr:twoCellAnchor>
  <xdr:twoCellAnchor editAs="absolute">
    <xdr:from>
      <xdr:col>5</xdr:col>
      <xdr:colOff>154252</xdr:colOff>
      <xdr:row>3</xdr:row>
      <xdr:rowOff>114122</xdr:rowOff>
    </xdr:from>
    <xdr:to>
      <xdr:col>6</xdr:col>
      <xdr:colOff>571500</xdr:colOff>
      <xdr:row>7</xdr:row>
      <xdr:rowOff>18396</xdr:rowOff>
    </xdr:to>
    <xdr:sp macro="" textlink="">
      <xdr:nvSpPr>
        <xdr:cNvPr id="29" name="Rectangle: Rounded Corners 28">
          <a:extLst>
            <a:ext uri="{FF2B5EF4-FFF2-40B4-BE49-F238E27FC236}">
              <a16:creationId xmlns:a16="http://schemas.microsoft.com/office/drawing/2014/main" id="{24D15B0E-CEAE-3B50-D000-5D9B87B9C625}"/>
            </a:ext>
          </a:extLst>
        </xdr:cNvPr>
        <xdr:cNvSpPr/>
      </xdr:nvSpPr>
      <xdr:spPr>
        <a:xfrm>
          <a:off x="3202252" y="657047"/>
          <a:ext cx="1026848" cy="628174"/>
        </a:xfrm>
        <a:prstGeom prst="roundRect">
          <a:avLst>
            <a:gd name="adj" fmla="val 7811"/>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5</xdr:col>
      <xdr:colOff>438150</xdr:colOff>
      <xdr:row>4</xdr:row>
      <xdr:rowOff>63517</xdr:rowOff>
    </xdr:from>
    <xdr:to>
      <xdr:col>6</xdr:col>
      <xdr:colOff>109537</xdr:colOff>
      <xdr:row>5</xdr:row>
      <xdr:rowOff>42863</xdr:rowOff>
    </xdr:to>
    <xdr:sp macro="" textlink="'Pivot Report'!A15">
      <xdr:nvSpPr>
        <xdr:cNvPr id="32" name="TextBox 31">
          <a:extLst>
            <a:ext uri="{FF2B5EF4-FFF2-40B4-BE49-F238E27FC236}">
              <a16:creationId xmlns:a16="http://schemas.microsoft.com/office/drawing/2014/main" id="{C1A38AFF-C655-C740-5ABD-DDBB82227645}"/>
            </a:ext>
          </a:extLst>
        </xdr:cNvPr>
        <xdr:cNvSpPr txBox="1"/>
      </xdr:nvSpPr>
      <xdr:spPr>
        <a:xfrm>
          <a:off x="3486150" y="787417"/>
          <a:ext cx="280987" cy="16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fld id="{E850C2C0-6FDF-42DC-898F-7B7AF1AF8BBC}" type="TxLink">
            <a:rPr lang="en-US" sz="1100" b="0" i="0" u="none" strike="noStrike">
              <a:solidFill>
                <a:srgbClr val="000000"/>
              </a:solidFill>
              <a:latin typeface="Calibri"/>
              <a:ea typeface="Calibri"/>
              <a:cs typeface="Calibri"/>
            </a:rPr>
            <a:pPr algn="ctr"/>
            <a:t>4.626984127</a:t>
          </a:fld>
          <a:endParaRPr lang="en-IN" sz="900"/>
        </a:p>
      </xdr:txBody>
    </xdr:sp>
    <xdr:clientData/>
  </xdr:twoCellAnchor>
  <xdr:twoCellAnchor editAs="absolute">
    <xdr:from>
      <xdr:col>5</xdr:col>
      <xdr:colOff>152400</xdr:colOff>
      <xdr:row>5</xdr:row>
      <xdr:rowOff>34944</xdr:rowOff>
    </xdr:from>
    <xdr:to>
      <xdr:col>6</xdr:col>
      <xdr:colOff>600075</xdr:colOff>
      <xdr:row>5</xdr:row>
      <xdr:rowOff>171450</xdr:rowOff>
    </xdr:to>
    <xdr:sp macro="" textlink="">
      <xdr:nvSpPr>
        <xdr:cNvPr id="33" name="TextBox 32">
          <a:extLst>
            <a:ext uri="{FF2B5EF4-FFF2-40B4-BE49-F238E27FC236}">
              <a16:creationId xmlns:a16="http://schemas.microsoft.com/office/drawing/2014/main" id="{986F4C6F-7C30-C534-EA90-2E6C0F9215ED}"/>
            </a:ext>
          </a:extLst>
        </xdr:cNvPr>
        <xdr:cNvSpPr txBox="1"/>
      </xdr:nvSpPr>
      <xdr:spPr>
        <a:xfrm>
          <a:off x="3200400" y="939819"/>
          <a:ext cx="1057275" cy="1365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l"/>
          <a:r>
            <a:rPr lang="en-IN" sz="790"/>
            <a:t>Patient</a:t>
          </a:r>
          <a:r>
            <a:rPr lang="en-IN" sz="790" baseline="0"/>
            <a:t> </a:t>
          </a:r>
          <a:r>
            <a:rPr lang="en-IN" sz="780" baseline="0"/>
            <a:t>Satisfaction</a:t>
          </a:r>
          <a:r>
            <a:rPr lang="en-IN" sz="790" baseline="0"/>
            <a:t> Score</a:t>
          </a:r>
          <a:endParaRPr lang="en-IN" sz="790"/>
        </a:p>
      </xdr:txBody>
    </xdr:sp>
    <xdr:clientData/>
  </xdr:twoCellAnchor>
  <xdr:twoCellAnchor editAs="oneCell">
    <xdr:from>
      <xdr:col>3</xdr:col>
      <xdr:colOff>33338</xdr:colOff>
      <xdr:row>3</xdr:row>
      <xdr:rowOff>104775</xdr:rowOff>
    </xdr:from>
    <xdr:to>
      <xdr:col>3</xdr:col>
      <xdr:colOff>295275</xdr:colOff>
      <xdr:row>5</xdr:row>
      <xdr:rowOff>4762</xdr:rowOff>
    </xdr:to>
    <xdr:pic>
      <xdr:nvPicPr>
        <xdr:cNvPr id="35" name="Graphic 34" descr="Male profile with solid fill">
          <a:extLst>
            <a:ext uri="{FF2B5EF4-FFF2-40B4-BE49-F238E27FC236}">
              <a16:creationId xmlns:a16="http://schemas.microsoft.com/office/drawing/2014/main" id="{637246B3-BFBB-B358-CA3F-678F9DFE4696}"/>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862138" y="647700"/>
          <a:ext cx="261937" cy="261937"/>
        </a:xfrm>
        <a:prstGeom prst="rect">
          <a:avLst/>
        </a:prstGeom>
      </xdr:spPr>
    </xdr:pic>
    <xdr:clientData/>
  </xdr:twoCellAnchor>
  <xdr:twoCellAnchor editAs="oneCell">
    <xdr:from>
      <xdr:col>4</xdr:col>
      <xdr:colOff>495453</xdr:colOff>
      <xdr:row>3</xdr:row>
      <xdr:rowOff>123518</xdr:rowOff>
    </xdr:from>
    <xdr:to>
      <xdr:col>5</xdr:col>
      <xdr:colOff>123978</xdr:colOff>
      <xdr:row>4</xdr:row>
      <xdr:rowOff>181590</xdr:rowOff>
    </xdr:to>
    <xdr:pic>
      <xdr:nvPicPr>
        <xdr:cNvPr id="37" name="Graphic 36" descr="Hourglass Finished with solid fill">
          <a:extLst>
            <a:ext uri="{FF2B5EF4-FFF2-40B4-BE49-F238E27FC236}">
              <a16:creationId xmlns:a16="http://schemas.microsoft.com/office/drawing/2014/main" id="{1E869C46-2E88-D79E-2091-C40564470A6E}"/>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933853" y="669208"/>
          <a:ext cx="238125" cy="239969"/>
        </a:xfrm>
        <a:prstGeom prst="rect">
          <a:avLst/>
        </a:prstGeom>
      </xdr:spPr>
    </xdr:pic>
    <xdr:clientData/>
  </xdr:twoCellAnchor>
  <xdr:twoCellAnchor editAs="oneCell">
    <xdr:from>
      <xdr:col>6</xdr:col>
      <xdr:colOff>328612</xdr:colOff>
      <xdr:row>3</xdr:row>
      <xdr:rowOff>123825</xdr:rowOff>
    </xdr:from>
    <xdr:to>
      <xdr:col>6</xdr:col>
      <xdr:colOff>571500</xdr:colOff>
      <xdr:row>5</xdr:row>
      <xdr:rowOff>4763</xdr:rowOff>
    </xdr:to>
    <xdr:pic>
      <xdr:nvPicPr>
        <xdr:cNvPr id="39" name="Graphic 38" descr="Customer review with solid fill">
          <a:extLst>
            <a:ext uri="{FF2B5EF4-FFF2-40B4-BE49-F238E27FC236}">
              <a16:creationId xmlns:a16="http://schemas.microsoft.com/office/drawing/2014/main" id="{FD116CCE-3E79-855D-2488-6CCB14995C5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986212" y="666750"/>
          <a:ext cx="242888" cy="242888"/>
        </a:xfrm>
        <a:prstGeom prst="rect">
          <a:avLst/>
        </a:prstGeom>
      </xdr:spPr>
    </xdr:pic>
    <xdr:clientData/>
  </xdr:twoCellAnchor>
  <xdr:twoCellAnchor editAs="oneCell">
    <xdr:from>
      <xdr:col>0</xdr:col>
      <xdr:colOff>44245</xdr:colOff>
      <xdr:row>3</xdr:row>
      <xdr:rowOff>103239</xdr:rowOff>
    </xdr:from>
    <xdr:to>
      <xdr:col>1</xdr:col>
      <xdr:colOff>501292</xdr:colOff>
      <xdr:row>15</xdr:row>
      <xdr:rowOff>132735</xdr:rowOff>
    </xdr:to>
    <mc:AlternateContent xmlns:mc="http://schemas.openxmlformats.org/markup-compatibility/2006" xmlns:a14="http://schemas.microsoft.com/office/drawing/2010/main">
      <mc:Choice Requires="a14">
        <xdr:graphicFrame macro="">
          <xdr:nvGraphicFramePr>
            <xdr:cNvPr id="40" name="Date (Month)">
              <a:extLst>
                <a:ext uri="{FF2B5EF4-FFF2-40B4-BE49-F238E27FC236}">
                  <a16:creationId xmlns:a16="http://schemas.microsoft.com/office/drawing/2014/main" id="{3A393B3D-BBB2-4940-BB03-563452F7D6E4}"/>
                </a:ext>
              </a:extLst>
            </xdr:cNvPr>
            <xdr:cNvGraphicFramePr/>
          </xdr:nvGraphicFramePr>
          <xdr:xfrm>
            <a:off x="0" y="0"/>
            <a:ext cx="0" cy="0"/>
          </xdr:xfrm>
          <a:graphic>
            <a:graphicData uri="http://schemas.microsoft.com/office/drawing/2010/slicer">
              <sle:slicer xmlns:sle="http://schemas.microsoft.com/office/drawing/2010/slicer" name="Date (Month)"/>
            </a:graphicData>
          </a:graphic>
        </xdr:graphicFrame>
      </mc:Choice>
      <mc:Fallback xmlns="">
        <xdr:sp macro="" textlink="">
          <xdr:nvSpPr>
            <xdr:cNvPr id="0" name=""/>
            <xdr:cNvSpPr>
              <a:spLocks noTextEdit="1"/>
            </xdr:cNvSpPr>
          </xdr:nvSpPr>
          <xdr:spPr>
            <a:xfrm>
              <a:off x="44245" y="648929"/>
              <a:ext cx="1066647" cy="22122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541020</xdr:colOff>
      <xdr:row>5</xdr:row>
      <xdr:rowOff>102870</xdr:rowOff>
    </xdr:from>
    <xdr:to>
      <xdr:col>3</xdr:col>
      <xdr:colOff>320040</xdr:colOff>
      <xdr:row>7</xdr:row>
      <xdr:rowOff>14289</xdr:rowOff>
    </xdr:to>
    <xdr:graphicFrame macro="">
      <xdr:nvGraphicFramePr>
        <xdr:cNvPr id="42" name="Chart 41">
          <a:hlinkClick xmlns:r="http://schemas.openxmlformats.org/officeDocument/2006/relationships" r:id="rId8"/>
          <a:extLst>
            <a:ext uri="{FF2B5EF4-FFF2-40B4-BE49-F238E27FC236}">
              <a16:creationId xmlns:a16="http://schemas.microsoft.com/office/drawing/2014/main" id="{E3E8C21A-DB15-9739-7512-27508C3C1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339213</xdr:colOff>
      <xdr:row>5</xdr:row>
      <xdr:rowOff>83575</xdr:rowOff>
    </xdr:from>
    <xdr:to>
      <xdr:col>5</xdr:col>
      <xdr:colOff>110066</xdr:colOff>
      <xdr:row>7</xdr:row>
      <xdr:rowOff>19666</xdr:rowOff>
    </xdr:to>
    <xdr:graphicFrame macro="">
      <xdr:nvGraphicFramePr>
        <xdr:cNvPr id="43" name="Chart 42">
          <a:hlinkClick xmlns:r="http://schemas.openxmlformats.org/officeDocument/2006/relationships" r:id="rId10"/>
          <a:extLst>
            <a:ext uri="{FF2B5EF4-FFF2-40B4-BE49-F238E27FC236}">
              <a16:creationId xmlns:a16="http://schemas.microsoft.com/office/drawing/2014/main" id="{52BFDA35-C0A8-4019-B144-4E8EC1A8B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153902</xdr:colOff>
      <xdr:row>5</xdr:row>
      <xdr:rowOff>131378</xdr:rowOff>
    </xdr:from>
    <xdr:to>
      <xdr:col>6</xdr:col>
      <xdr:colOff>566808</xdr:colOff>
      <xdr:row>7</xdr:row>
      <xdr:rowOff>26669</xdr:rowOff>
    </xdr:to>
    <xdr:graphicFrame macro="">
      <xdr:nvGraphicFramePr>
        <xdr:cNvPr id="10" name="Chart 9">
          <a:hlinkClick xmlns:r="http://schemas.openxmlformats.org/officeDocument/2006/relationships" r:id="rId12"/>
          <a:extLst>
            <a:ext uri="{FF2B5EF4-FFF2-40B4-BE49-F238E27FC236}">
              <a16:creationId xmlns:a16="http://schemas.microsoft.com/office/drawing/2014/main" id="{4260EA29-6095-4EA4-8ECD-43B73C9ED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531091</xdr:colOff>
          <xdr:row>7</xdr:row>
          <xdr:rowOff>55418</xdr:rowOff>
        </xdr:from>
        <xdr:to>
          <xdr:col>6</xdr:col>
          <xdr:colOff>568036</xdr:colOff>
          <xdr:row>9</xdr:row>
          <xdr:rowOff>129310</xdr:rowOff>
        </xdr:to>
        <xdr:pic>
          <xdr:nvPicPr>
            <xdr:cNvPr id="21" name="Picture 20">
              <a:extLst>
                <a:ext uri="{FF2B5EF4-FFF2-40B4-BE49-F238E27FC236}">
                  <a16:creationId xmlns:a16="http://schemas.microsoft.com/office/drawing/2014/main" id="{D352F5F9-1583-1155-CFA8-F8115A03E1BD}"/>
                </a:ext>
              </a:extLst>
            </xdr:cNvPr>
            <xdr:cNvPicPr>
              <a:picLocks noChangeAspect="1" noChangeArrowheads="1"/>
              <a:extLst>
                <a:ext uri="{84589F7E-364E-4C9E-8A38-B11213B215E9}">
                  <a14:cameraTool cellRange="'Pivot Report'!$A$47:$D$49" spid="_x0000_s2075"/>
                </a:ext>
              </a:extLst>
            </xdr:cNvPicPr>
          </xdr:nvPicPr>
          <xdr:blipFill>
            <a:blip xmlns:r="http://schemas.openxmlformats.org/officeDocument/2006/relationships" r:embed="rId14"/>
            <a:srcRect/>
            <a:stretch>
              <a:fillRect/>
            </a:stretch>
          </xdr:blipFill>
          <xdr:spPr bwMode="auto">
            <a:xfrm>
              <a:off x="1140691" y="1328695"/>
              <a:ext cx="3084945" cy="437686"/>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contourClr>
                <a:srgbClr val="969696"/>
              </a:contourClr>
            </a:sp3d>
            <a:extLst>
              <a:ext uri="{909E8E84-426E-40DD-AFC4-6F175D3DCCD1}">
                <a14:hiddenFill>
                  <a:solidFill>
                    <a:srgbClr val="FFFFFF"/>
                  </a:solidFill>
                </a14:hiddenFill>
              </a:ext>
            </a:extLst>
          </xdr:spPr>
        </xdr:pic>
        <xdr:clientData/>
      </xdr:twoCellAnchor>
    </mc:Choice>
    <mc:Fallback/>
  </mc:AlternateContent>
  <xdr:twoCellAnchor>
    <xdr:from>
      <xdr:col>1</xdr:col>
      <xdr:colOff>517535</xdr:colOff>
      <xdr:row>10</xdr:row>
      <xdr:rowOff>4915</xdr:rowOff>
    </xdr:from>
    <xdr:to>
      <xdr:col>6</xdr:col>
      <xdr:colOff>545691</xdr:colOff>
      <xdr:row>15</xdr:row>
      <xdr:rowOff>121562</xdr:rowOff>
    </xdr:to>
    <xdr:graphicFrame macro="">
      <xdr:nvGraphicFramePr>
        <xdr:cNvPr id="24" name="Chart 23">
          <a:extLst>
            <a:ext uri="{FF2B5EF4-FFF2-40B4-BE49-F238E27FC236}">
              <a16:creationId xmlns:a16="http://schemas.microsoft.com/office/drawing/2014/main" id="{6780D8BF-AF7F-42E0-824E-B5690695F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2</xdr:col>
      <xdr:colOff>508820</xdr:colOff>
      <xdr:row>14</xdr:row>
      <xdr:rowOff>173672</xdr:rowOff>
    </xdr:from>
    <xdr:to>
      <xdr:col>5</xdr:col>
      <xdr:colOff>235974</xdr:colOff>
      <xdr:row>15</xdr:row>
      <xdr:rowOff>103238</xdr:rowOff>
    </xdr:to>
    <xdr:sp macro="" textlink="">
      <xdr:nvSpPr>
        <xdr:cNvPr id="25" name="TextBox 24">
          <a:extLst>
            <a:ext uri="{FF2B5EF4-FFF2-40B4-BE49-F238E27FC236}">
              <a16:creationId xmlns:a16="http://schemas.microsoft.com/office/drawing/2014/main" id="{FA0F064D-79E0-839D-7908-F0AD75FB2505}"/>
            </a:ext>
          </a:extLst>
        </xdr:cNvPr>
        <xdr:cNvSpPr txBox="1"/>
      </xdr:nvSpPr>
      <xdr:spPr>
        <a:xfrm>
          <a:off x="1728020" y="2720227"/>
          <a:ext cx="1555954" cy="111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a:t>No Of Patient By</a:t>
          </a:r>
          <a:r>
            <a:rPr lang="en-IN" sz="800" baseline="0"/>
            <a:t> Age Group</a:t>
          </a:r>
          <a:endParaRPr lang="en-IN" sz="800"/>
        </a:p>
      </xdr:txBody>
    </xdr:sp>
    <xdr:clientData/>
  </xdr:twoCellAnchor>
  <xdr:twoCellAnchor>
    <xdr:from>
      <xdr:col>7</xdr:col>
      <xdr:colOff>44245</xdr:colOff>
      <xdr:row>0</xdr:row>
      <xdr:rowOff>58994</xdr:rowOff>
    </xdr:from>
    <xdr:to>
      <xdr:col>9</xdr:col>
      <xdr:colOff>63910</xdr:colOff>
      <xdr:row>7</xdr:row>
      <xdr:rowOff>29497</xdr:rowOff>
    </xdr:to>
    <xdr:graphicFrame macro="">
      <xdr:nvGraphicFramePr>
        <xdr:cNvPr id="30" name="Chart 29">
          <a:extLst>
            <a:ext uri="{FF2B5EF4-FFF2-40B4-BE49-F238E27FC236}">
              <a16:creationId xmlns:a16="http://schemas.microsoft.com/office/drawing/2014/main" id="{7F27F44C-D225-4489-85DE-621488E4C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7</xdr:col>
      <xdr:colOff>238432</xdr:colOff>
      <xdr:row>14</xdr:row>
      <xdr:rowOff>149091</xdr:rowOff>
    </xdr:from>
    <xdr:to>
      <xdr:col>10</xdr:col>
      <xdr:colOff>535858</xdr:colOff>
      <xdr:row>15</xdr:row>
      <xdr:rowOff>103237</xdr:rowOff>
    </xdr:to>
    <xdr:sp macro="" textlink="">
      <xdr:nvSpPr>
        <xdr:cNvPr id="31" name="TextBox 30">
          <a:extLst>
            <a:ext uri="{FF2B5EF4-FFF2-40B4-BE49-F238E27FC236}">
              <a16:creationId xmlns:a16="http://schemas.microsoft.com/office/drawing/2014/main" id="{8C4517FE-2B02-3888-4C31-9DA87D5A893D}"/>
            </a:ext>
          </a:extLst>
        </xdr:cNvPr>
        <xdr:cNvSpPr txBox="1"/>
      </xdr:nvSpPr>
      <xdr:spPr>
        <a:xfrm>
          <a:off x="4505632" y="2695646"/>
          <a:ext cx="2126226" cy="136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a:t>No.</a:t>
          </a:r>
          <a:r>
            <a:rPr lang="en-IN" sz="800" baseline="0"/>
            <a:t> Of Patient By Department Referal</a:t>
          </a:r>
          <a:endParaRPr lang="en-IN" sz="800"/>
        </a:p>
      </xdr:txBody>
    </xdr:sp>
    <xdr:clientData/>
  </xdr:twoCellAnchor>
  <xdr:twoCellAnchor>
    <xdr:from>
      <xdr:col>9</xdr:col>
      <xdr:colOff>98323</xdr:colOff>
      <xdr:row>0</xdr:row>
      <xdr:rowOff>58994</xdr:rowOff>
    </xdr:from>
    <xdr:to>
      <xdr:col>11</xdr:col>
      <xdr:colOff>206477</xdr:colOff>
      <xdr:row>7</xdr:row>
      <xdr:rowOff>44247</xdr:rowOff>
    </xdr:to>
    <xdr:graphicFrame macro="">
      <xdr:nvGraphicFramePr>
        <xdr:cNvPr id="34" name="Chart 33">
          <a:extLst>
            <a:ext uri="{FF2B5EF4-FFF2-40B4-BE49-F238E27FC236}">
              <a16:creationId xmlns:a16="http://schemas.microsoft.com/office/drawing/2014/main" id="{80E8526F-7061-4995-B8F9-AD255D1C7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9</xdr:col>
      <xdr:colOff>125361</xdr:colOff>
      <xdr:row>6</xdr:row>
      <xdr:rowOff>90099</xdr:rowOff>
    </xdr:from>
    <xdr:to>
      <xdr:col>11</xdr:col>
      <xdr:colOff>98322</xdr:colOff>
      <xdr:row>7</xdr:row>
      <xdr:rowOff>34415</xdr:rowOff>
    </xdr:to>
    <xdr:sp macro="" textlink="">
      <xdr:nvSpPr>
        <xdr:cNvPr id="36" name="TextBox 35">
          <a:extLst>
            <a:ext uri="{FF2B5EF4-FFF2-40B4-BE49-F238E27FC236}">
              <a16:creationId xmlns:a16="http://schemas.microsoft.com/office/drawing/2014/main" id="{325741BA-9015-09AF-6BD4-26C4D15425D6}"/>
            </a:ext>
          </a:extLst>
        </xdr:cNvPr>
        <xdr:cNvSpPr txBox="1"/>
      </xdr:nvSpPr>
      <xdr:spPr>
        <a:xfrm>
          <a:off x="5611761" y="1181480"/>
          <a:ext cx="1192161" cy="126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algn="ctr"/>
          <a:r>
            <a:rPr lang="en-IN" sz="800"/>
            <a:t>Gender</a:t>
          </a:r>
          <a:r>
            <a:rPr lang="en-IN" sz="800" baseline="0"/>
            <a:t> Wise Analysis</a:t>
          </a:r>
          <a:endParaRPr lang="en-IN" sz="800"/>
        </a:p>
      </xdr:txBody>
    </xdr:sp>
    <xdr:clientData/>
  </xdr:twoCellAnchor>
  <xdr:twoCellAnchor>
    <xdr:from>
      <xdr:col>7</xdr:col>
      <xdr:colOff>63910</xdr:colOff>
      <xdr:row>6</xdr:row>
      <xdr:rowOff>172065</xdr:rowOff>
    </xdr:from>
    <xdr:to>
      <xdr:col>11</xdr:col>
      <xdr:colOff>216310</xdr:colOff>
      <xdr:row>15</xdr:row>
      <xdr:rowOff>117987</xdr:rowOff>
    </xdr:to>
    <xdr:graphicFrame macro="">
      <xdr:nvGraphicFramePr>
        <xdr:cNvPr id="38" name="Chart 37">
          <a:extLst>
            <a:ext uri="{FF2B5EF4-FFF2-40B4-BE49-F238E27FC236}">
              <a16:creationId xmlns:a16="http://schemas.microsoft.com/office/drawing/2014/main" id="{E7F1A443-1BF8-4B79-A34A-0F1FEBB20C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5</xdr:col>
      <xdr:colOff>262444</xdr:colOff>
      <xdr:row>0</xdr:row>
      <xdr:rowOff>44784</xdr:rowOff>
    </xdr:from>
    <xdr:to>
      <xdr:col>6</xdr:col>
      <xdr:colOff>561878</xdr:colOff>
      <xdr:row>3</xdr:row>
      <xdr:rowOff>79198</xdr:rowOff>
    </xdr:to>
    <mc:AlternateContent xmlns:mc="http://schemas.openxmlformats.org/markup-compatibility/2006" xmlns:a14="http://schemas.microsoft.com/office/drawing/2010/main">
      <mc:Choice Requires="a14">
        <xdr:graphicFrame macro="">
          <xdr:nvGraphicFramePr>
            <xdr:cNvPr id="2" name="Date (Year)">
              <a:extLst>
                <a:ext uri="{FF2B5EF4-FFF2-40B4-BE49-F238E27FC236}">
                  <a16:creationId xmlns:a16="http://schemas.microsoft.com/office/drawing/2014/main" id="{08D3D5C9-7C08-4471-AE5A-FB9CE0CF1FEC}"/>
                </a:ext>
              </a:extLst>
            </xdr:cNvPr>
            <xdr:cNvGraphicFramePr/>
          </xdr:nvGraphicFramePr>
          <xdr:xfrm>
            <a:off x="0" y="0"/>
            <a:ext cx="0" cy="0"/>
          </xdr:xfrm>
          <a:graphic>
            <a:graphicData uri="http://schemas.microsoft.com/office/drawing/2010/slicer">
              <sle:slicer xmlns:sle="http://schemas.microsoft.com/office/drawing/2010/slicer" name="Date (Year)"/>
            </a:graphicData>
          </a:graphic>
        </xdr:graphicFrame>
      </mc:Choice>
      <mc:Fallback xmlns="">
        <xdr:sp macro="" textlink="">
          <xdr:nvSpPr>
            <xdr:cNvPr id="0" name=""/>
            <xdr:cNvSpPr>
              <a:spLocks noTextEdit="1"/>
            </xdr:cNvSpPr>
          </xdr:nvSpPr>
          <xdr:spPr>
            <a:xfrm>
              <a:off x="3305935" y="44784"/>
              <a:ext cx="908132" cy="5890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37357</xdr:colOff>
      <xdr:row>3</xdr:row>
      <xdr:rowOff>119054</xdr:rowOff>
    </xdr:from>
    <xdr:to>
      <xdr:col>15</xdr:col>
      <xdr:colOff>97971</xdr:colOff>
      <xdr:row>23</xdr:row>
      <xdr:rowOff>88574</xdr:rowOff>
    </xdr:to>
    <xdr:graphicFrame macro="">
      <xdr:nvGraphicFramePr>
        <xdr:cNvPr id="2" name="Chart 1">
          <a:extLst>
            <a:ext uri="{FF2B5EF4-FFF2-40B4-BE49-F238E27FC236}">
              <a16:creationId xmlns:a16="http://schemas.microsoft.com/office/drawing/2014/main" id="{A3F42632-7D75-4E13-98F1-8A57131DE2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0.0214</cdr:x>
      <cdr:y>0.08431</cdr:y>
    </cdr:from>
    <cdr:to>
      <cdr:x>0.09339</cdr:x>
      <cdr:y>0.24822</cdr:y>
    </cdr:to>
    <cdr:pic>
      <cdr:nvPicPr>
        <cdr:cNvPr id="3" name="Graphic 2" descr="Home with solid fill">
          <a:hlinkClick xmlns:a="http://schemas.openxmlformats.org/drawingml/2006/main" xmlns:r="http://schemas.openxmlformats.org/officeDocument/2006/relationships" r:id="rId1"/>
          <a:extLst xmlns:a="http://schemas.openxmlformats.org/drawingml/2006/main">
            <a:ext uri="{FF2B5EF4-FFF2-40B4-BE49-F238E27FC236}">
              <a16:creationId xmlns:a16="http://schemas.microsoft.com/office/drawing/2014/main" id="{94C96522-6067-8A8C-8990-4DC6EC582BA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2">
          <a:extLst>
            <a:ext uri="{96DAC541-7B7A-43D3-8B79-37D633B846F1}">
              <asvg:svgBlip xmlns:asvg="http://schemas.microsoft.com/office/drawing/2016/SVG/main" r:embed="rId3"/>
            </a:ext>
          </a:extLst>
        </a:blip>
        <a:stretch xmlns:a="http://schemas.openxmlformats.org/drawingml/2006/main">
          <a:fillRect/>
        </a:stretch>
      </cdr:blipFill>
      <cdr:spPr>
        <a:xfrm xmlns:a="http://schemas.openxmlformats.org/drawingml/2006/main">
          <a:off x="184749" y="307180"/>
          <a:ext cx="621537" cy="597212"/>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2</xdr:col>
      <xdr:colOff>0</xdr:colOff>
      <xdr:row>2</xdr:row>
      <xdr:rowOff>0</xdr:rowOff>
    </xdr:from>
    <xdr:to>
      <xdr:col>14</xdr:col>
      <xdr:colOff>601980</xdr:colOff>
      <xdr:row>24</xdr:row>
      <xdr:rowOff>129540</xdr:rowOff>
    </xdr:to>
    <xdr:graphicFrame macro="">
      <xdr:nvGraphicFramePr>
        <xdr:cNvPr id="2" name="Chart 1">
          <a:extLst>
            <a:ext uri="{FF2B5EF4-FFF2-40B4-BE49-F238E27FC236}">
              <a16:creationId xmlns:a16="http://schemas.microsoft.com/office/drawing/2014/main" id="{9838C538-2003-4325-A1C8-9BA290ABF0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60960</xdr:colOff>
      <xdr:row>1</xdr:row>
      <xdr:rowOff>160020</xdr:rowOff>
    </xdr:from>
    <xdr:to>
      <xdr:col>2</xdr:col>
      <xdr:colOff>601980</xdr:colOff>
      <xdr:row>4</xdr:row>
      <xdr:rowOff>152400</xdr:rowOff>
    </xdr:to>
    <xdr:pic>
      <xdr:nvPicPr>
        <xdr:cNvPr id="4" name="Graphic 3" descr="Home with solid fill">
          <a:hlinkClick xmlns:r="http://schemas.openxmlformats.org/officeDocument/2006/relationships" r:id="rId2"/>
          <a:extLst>
            <a:ext uri="{FF2B5EF4-FFF2-40B4-BE49-F238E27FC236}">
              <a16:creationId xmlns:a16="http://schemas.microsoft.com/office/drawing/2014/main" id="{0507187E-9DB8-69E7-045A-1F200E968E9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280160" y="342900"/>
          <a:ext cx="541020" cy="5410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60960</xdr:colOff>
      <xdr:row>1</xdr:row>
      <xdr:rowOff>160020</xdr:rowOff>
    </xdr:from>
    <xdr:to>
      <xdr:col>15</xdr:col>
      <xdr:colOff>243840</xdr:colOff>
      <xdr:row>25</xdr:row>
      <xdr:rowOff>30480</xdr:rowOff>
    </xdr:to>
    <xdr:graphicFrame macro="">
      <xdr:nvGraphicFramePr>
        <xdr:cNvPr id="2" name="Chart 1">
          <a:extLst>
            <a:ext uri="{FF2B5EF4-FFF2-40B4-BE49-F238E27FC236}">
              <a16:creationId xmlns:a16="http://schemas.microsoft.com/office/drawing/2014/main" id="{46B155D3-966B-400F-8EF1-82750F9873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177577</xdr:colOff>
      <xdr:row>1</xdr:row>
      <xdr:rowOff>59632</xdr:rowOff>
    </xdr:from>
    <xdr:to>
      <xdr:col>2</xdr:col>
      <xdr:colOff>371060</xdr:colOff>
      <xdr:row>4</xdr:row>
      <xdr:rowOff>172277</xdr:rowOff>
    </xdr:to>
    <xdr:pic>
      <xdr:nvPicPr>
        <xdr:cNvPr id="5" name="Graphic 4" descr="Home with solid fill">
          <a:hlinkClick xmlns:r="http://schemas.openxmlformats.org/officeDocument/2006/relationships" r:id="rId2"/>
          <a:extLst>
            <a:ext uri="{FF2B5EF4-FFF2-40B4-BE49-F238E27FC236}">
              <a16:creationId xmlns:a16="http://schemas.microsoft.com/office/drawing/2014/main" id="{01E70CFC-1C9E-2A71-0526-38D3E68003D2}"/>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87177" y="245162"/>
          <a:ext cx="803083" cy="669237"/>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3125001" createdVersion="5" refreshedVersion="8" minRefreshableVersion="3" recordCount="0" supportSubquery="1" supportAdvancedDrill="1" xr:uid="{AB652819-EC30-4B2A-B593-E4A8E0E1E156}">
  <cacheSource type="external" connectionId="3"/>
  <cacheFields count="4">
    <cacheField name="[Calender_Table].[Date (Month)].[Date (Month)]" caption="Date (Month)" numFmtId="0" hierarchy="1" level="1">
      <sharedItems count="1">
        <s v="Jan"/>
      </sharedItems>
    </cacheField>
    <cacheField name="[Calender_Table].[Date].[Date]" caption="Date" numFmtId="0" level="1">
      <sharedItems containsSemiMixedTypes="0" containsNonDate="0" containsDate="1" containsString="0" minDate="2023-01-01T00:00:00" maxDate="2024-02-01T00:00:00" count="62">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sharedItems>
    </cacheField>
    <cacheField name="[Calender_Table].[Date (Quarter)].[Date (Quarter)]" caption="Date (Quarter)" numFmtId="0" hierarchy="4" level="1">
      <sharedItems count="1">
        <s v="Qtr1"/>
      </sharedItems>
    </cacheField>
    <cacheField name="[Calender_Table].[Date (Year)].[Date (Year)]" caption="Date (Year)" numFmtId="0" hierarchy="3" level="1">
      <sharedItems count="1">
        <s v="2024"/>
      </sharedItems>
    </cacheField>
  </cacheFields>
  <cacheHierarchies count="34">
    <cacheHierarchy uniqueName="[Calender_Table].[Date]" caption="Date" attribute="1" time="1" defaultMemberUniqueName="[Calender_Table].[Date].[All]" allUniqueName="[Calender_Table].[Date].[All]" dimensionUniqueName="[Calender_Table]" displayFolder="" count="2" memberValueDatatype="7" unbalanced="0">
      <fieldsUsage count="2">
        <fieldUsage x="-1"/>
        <fieldUsage x="1"/>
      </fieldsUsage>
    </cacheHierarchy>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2" memberValueDatatype="130" unbalanced="0">
      <fieldsUsage count="2">
        <fieldUsage x="-1"/>
        <fieldUsage x="2"/>
      </fieldsUsage>
    </cacheHierarchy>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2"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2"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2"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2"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2"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2"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2"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2"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2"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2" memberValueDatatype="130" unbalanced="0"/>
    <cacheHierarchy uniqueName="[Calender_Table].[Date (Day Index)]" caption="Date (Day Index)" attribute="1" defaultMemberUniqueName="[Calender_Table].[Date (Day Index)].[All]" allUniqueName="[Calender_Table].[Date (Day Index)].[All]" dimensionUniqueName="[Calender_Table]" displayFolder="" count="2"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2"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3125001" createdVersion="5" refreshedVersion="8" minRefreshableVersion="3" recordCount="0" supportSubquery="1" supportAdvancedDrill="1" xr:uid="{D9E2F63A-9D5E-42FB-9E0D-33A420344CC7}">
  <cacheSource type="external" connectionId="3"/>
  <cacheFields count="3">
    <cacheField name="[Measures].[Distinct Count of Patient Id]" caption="Distinct Count of Patient Id" numFmtId="0" hierarchy="24"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3587963" createdVersion="5" refreshedVersion="8" minRefreshableVersion="3" recordCount="0" supportSubquery="1" supportAdvancedDrill="1" xr:uid="{041AAC35-CE60-48A8-B065-E7724CDCAD19}">
  <cacheSource type="external" connectionId="3"/>
  <cacheFields count="4">
    <cacheField name="[Calender_Table].[Date (Month)].[Date (Month)]" caption="Date (Month)" numFmtId="0" hierarchy="1" level="1">
      <sharedItems containsSemiMixedTypes="0" containsNonDate="0" containsString="0"/>
    </cacheField>
    <cacheField name="[Measures].[Count of Patient Id]" caption="Count of Patient Id" numFmtId="0" hierarchy="23" level="32767"/>
    <cacheField name="[Hospital Emergency Room Data].[Calculated Column 2].[Calculated Column 2]" caption="Calculated Column 2" numFmtId="0" hierarchy="17" level="1">
      <sharedItems count="2">
        <s v="Delay"/>
        <s v="Ontime"/>
      </sharedItems>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2" memberValueDatatype="130" unbalanced="0">
      <fieldsUsage count="2">
        <fieldUsage x="-1"/>
        <fieldUsage x="2"/>
      </fieldsUsage>
    </cacheHierarchy>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oneField="1" hidden="1">
      <fieldsUsage count="1">
        <fieldUsage x="1"/>
      </fieldsUsage>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3819447" createdVersion="5" refreshedVersion="8" minRefreshableVersion="3" recordCount="0" supportSubquery="1" supportAdvancedDrill="1" xr:uid="{73D541F7-9B07-4A93-993C-814BAC3CD162}">
  <cacheSource type="external" connectionId="3"/>
  <cacheFields count="4">
    <cacheField name="[Calender_Table].[Date (Month)].[Date (Month)]" caption="Date (Month)" numFmtId="0" hierarchy="1" level="1">
      <sharedItems containsSemiMixedTypes="0" containsNonDate="0" containsString="0"/>
    </cacheField>
    <cacheField name="[Hospital Emergency Room Data].[Patient Gender].[Patient Gender]" caption="Patient Gender" numFmtId="0" hierarchy="9" level="1">
      <sharedItems count="2">
        <s v="Female"/>
        <s v="Male"/>
      </sharedItems>
    </cacheField>
    <cacheField name="[Measures].[Count of Patient Gender]" caption="Count of Patient Gender" numFmtId="0" hierarchy="32" level="32767"/>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2" memberValueDatatype="130" unbalanced="0">
      <fieldsUsage count="2">
        <fieldUsage x="-1"/>
        <fieldUsage x="1"/>
      </fieldsUsage>
    </cacheHierarchy>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4166663" createdVersion="5" refreshedVersion="8" minRefreshableVersion="3" recordCount="0" supportSubquery="1" supportAdvancedDrill="1" xr:uid="{92FA5A62-6D14-4D40-9285-C85690CDE259}">
  <cacheSource type="external" connectionId="3"/>
  <cacheFields count="4">
    <cacheField name="[Calender_Table].[Date (Month)].[Date (Month)]" caption="Date (Month)" numFmtId="0" hierarchy="1" level="1">
      <sharedItems containsSemiMixedTypes="0" containsNonDate="0" containsString="0"/>
    </cacheField>
    <cacheField name="[Hospital Emergency Room Data].[Department Referral].[Department Referral]" caption="Department Referral" numFmtId="0" hierarchy="12" level="1">
      <sharedItems count="8">
        <s v="Cardiology"/>
        <s v="Gastroenterology"/>
        <s v="General Practice"/>
        <s v="Neurology"/>
        <s v="None"/>
        <s v="Orthopedics"/>
        <s v="Physiotherapy"/>
        <s v="Renal"/>
      </sharedItems>
    </cacheField>
    <cacheField name="[Measures].[Count of Department Referral]" caption="Count of Department Referral" numFmtId="0" hierarchy="33" level="32767"/>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2" memberValueDatatype="130" unbalanced="0">
      <fieldsUsage count="2">
        <fieldUsage x="-1"/>
        <fieldUsage x="1"/>
      </fieldsUsage>
    </cacheHierarchy>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oneField="1" hidden="1">
      <fieldsUsage count="1">
        <fieldUsage x="2"/>
      </fieldsUsage>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4166663" createdVersion="5" refreshedVersion="8" minRefreshableVersion="3" recordCount="0" supportSubquery="1" supportAdvancedDrill="1" xr:uid="{B6AE0C66-B17C-444B-93F3-620DE8AA1799}">
  <cacheSource type="external" connectionId="3"/>
  <cacheFields count="3">
    <cacheField name="[Measures].[Average of Patient Waittime]" caption="Average of Patient Waittime" numFmtId="0" hierarchy="28"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0"/>
      </fieldsUsage>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4282409" createdVersion="5" refreshedVersion="8" minRefreshableVersion="3" recordCount="0" supportSubquery="1" supportAdvancedDrill="1" xr:uid="{81F2536C-4EA2-4D64-A662-FD66B6317958}">
  <cacheSource type="external" connectionId="3"/>
  <cacheFields count="3">
    <cacheField name="[Measures].[Average of Patient Satisfaction Score]" caption="Average of Patient Satisfaction Score" numFmtId="0" hierarchy="26" level="32767"/>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2"/>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0"/>
      </fieldsUsage>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4745371" createdVersion="5" refreshedVersion="8" minRefreshableVersion="3" recordCount="0" supportSubquery="1" supportAdvancedDrill="1" xr:uid="{C69AB8C6-9596-4E42-8D5E-37CE6A187471}">
  <cacheSource type="external" connectionId="3"/>
  <cacheFields count="4">
    <cacheField name="[Measures].[Distinct Count of Patient Id]" caption="Distinct Count of Patient Id" numFmtId="0" hierarchy="24" level="32767"/>
    <cacheField name="[Calender_Table].[Date (Day)].[Date (Day)]" caption="Date (Day)" numFmtId="0" hierarchy="2" level="1">
      <sharedItems count="30">
        <s v="1-Apr"/>
        <s v="2-Apr"/>
        <s v="3-Apr"/>
        <s v="4-Apr"/>
        <s v="5-Apr"/>
        <s v="6-Apr"/>
        <s v="7-Apr"/>
        <s v="8-Apr"/>
        <s v="9-Apr"/>
        <s v="10-Apr"/>
        <s v="11-Apr"/>
        <s v="12-Apr"/>
        <s v="13-Apr"/>
        <s v="14-Apr"/>
        <s v="15-Apr"/>
        <s v="16-Apr"/>
        <s v="17-Apr"/>
        <s v="18-Apr"/>
        <s v="19-Apr"/>
        <s v="20-Apr"/>
        <s v="21-Apr"/>
        <s v="22-Apr"/>
        <s v="23-Apr"/>
        <s v="24-Apr"/>
        <s v="25-Apr"/>
        <s v="26-Apr"/>
        <s v="27-Apr"/>
        <s v="28-Apr"/>
        <s v="29-Apr"/>
        <s v="30-Apr"/>
      </sharedItems>
    </cacheField>
    <cacheField name="[Calender_Table].[Date (Month)].[Date (Month)]" caption="Date (Month)" numFmtId="0" hierarchy="1" level="1">
      <sharedItems containsSemiMixedTypes="0" containsNonDate="0" containsString="0"/>
    </cacheField>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2"/>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1"/>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5092594" createdVersion="5" refreshedVersion="8" minRefreshableVersion="3" recordCount="0" supportSubquery="1" supportAdvancedDrill="1" xr:uid="{1E46992B-45FB-472E-A8B3-CA5C33DB5DAB}">
  <cacheSource type="external" connectionId="3"/>
  <cacheFields count="4">
    <cacheField name="[Calender_Table].[Date (Day)].[Date (Day)]" caption="Date (Day)" numFmtId="0" hierarchy="2" level="1">
      <sharedItems count="30">
        <s v="1-Apr"/>
        <s v="2-Apr"/>
        <s v="3-Apr"/>
        <s v="4-Apr"/>
        <s v="5-Apr"/>
        <s v="6-Apr"/>
        <s v="7-Apr"/>
        <s v="8-Apr"/>
        <s v="9-Apr"/>
        <s v="10-Apr"/>
        <s v="11-Apr"/>
        <s v="12-Apr"/>
        <s v="13-Apr"/>
        <s v="14-Apr"/>
        <s v="15-Apr"/>
        <s v="16-Apr"/>
        <s v="17-Apr"/>
        <s v="18-Apr"/>
        <s v="19-Apr"/>
        <s v="20-Apr"/>
        <s v="21-Apr"/>
        <s v="22-Apr"/>
        <s v="23-Apr"/>
        <s v="24-Apr"/>
        <s v="25-Apr"/>
        <s v="26-Apr"/>
        <s v="27-Apr"/>
        <s v="28-Apr"/>
        <s v="29-Apr"/>
        <s v="30-Apr"/>
      </sharedItems>
    </cacheField>
    <cacheField name="[Calender_Table].[Date (Month)].[Date (Month)]" caption="Date (Month)" numFmtId="0" hierarchy="1" level="1">
      <sharedItems containsSemiMixedTypes="0" containsNonDate="0" containsString="0"/>
    </cacheField>
    <cacheField name="[Measures].[Average of Patient Waittime]" caption="Average of Patient Waittime" numFmtId="0" hierarchy="28" level="32767"/>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oneField="1" hidden="1">
      <fieldsUsage count="1">
        <fieldUsage x="2"/>
      </fieldsUsage>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5324072" createdVersion="5" refreshedVersion="8" minRefreshableVersion="3" recordCount="0" supportSubquery="1" supportAdvancedDrill="1" xr:uid="{62B6CD06-1498-4B36-B948-7FB7E14AC6A5}">
  <cacheSource type="external" connectionId="3"/>
  <cacheFields count="4">
    <cacheField name="[Calender_Table].[Date (Month)].[Date (Month)]" caption="Date (Month)" numFmtId="0" hierarchy="1" level="1">
      <sharedItems containsSemiMixedTypes="0" containsNonDate="0" containsString="0"/>
    </cacheField>
    <cacheField name="[Hospital Emergency Room Data].[Calculated Column 1].[Calculated Column 1]" caption="Calculated Column 1" numFmtId="0" hierarchy="16" level="1">
      <sharedItems count="8">
        <s v="0-9"/>
        <s v="10-19"/>
        <s v="20-29"/>
        <s v="30-39"/>
        <s v="40-49"/>
        <s v="50-59"/>
        <s v="60-69"/>
        <s v="70-79"/>
      </sharedItems>
    </cacheField>
    <cacheField name="[Measures].[Count of Calculated Column 2]" caption="Count of Calculated Column 2" numFmtId="0" hierarchy="31" level="32767"/>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2" memberValueDatatype="130" unbalanced="0">
      <fieldsUsage count="2">
        <fieldUsage x="-1"/>
        <fieldUsage x="1"/>
      </fieldsUsage>
    </cacheHierarchy>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oneField="1" hidden="1">
      <fieldsUsage count="1">
        <fieldUsage x="2"/>
      </fieldsUsage>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5787033" createdVersion="5" refreshedVersion="8" minRefreshableVersion="3" recordCount="0" supportSubquery="1" supportAdvancedDrill="1" xr:uid="{A3E3D836-0A00-4E51-9D4E-CBD38F85C246}">
  <cacheSource type="external" connectionId="3"/>
  <cacheFields count="4">
    <cacheField name="[Calender_Table].[Date (Day)].[Date (Day)]" caption="Date (Day)" numFmtId="0" hierarchy="2" level="1">
      <sharedItems count="27">
        <s v="2-Apr"/>
        <s v="3-Apr"/>
        <s v="4-Apr"/>
        <s v="5-Apr"/>
        <s v="6-Apr"/>
        <s v="7-Apr"/>
        <s v="8-Apr"/>
        <s v="9-Apr"/>
        <s v="11-Apr"/>
        <s v="12-Apr"/>
        <s v="13-Apr"/>
        <s v="14-Apr"/>
        <s v="15-Apr"/>
        <s v="16-Apr"/>
        <s v="17-Apr"/>
        <s v="18-Apr"/>
        <s v="19-Apr"/>
        <s v="20-Apr"/>
        <s v="22-Apr"/>
        <s v="23-Apr"/>
        <s v="24-Apr"/>
        <s v="25-Apr"/>
        <s v="26-Apr"/>
        <s v="27-Apr"/>
        <s v="28-Apr"/>
        <s v="29-Apr"/>
        <s v="30-Apr"/>
      </sharedItems>
    </cacheField>
    <cacheField name="[Calender_Table].[Date (Month)].[Date (Month)]" caption="Date (Month)" numFmtId="0" hierarchy="1" level="1">
      <sharedItems containsSemiMixedTypes="0" containsNonDate="0" containsString="0"/>
    </cacheField>
    <cacheField name="[Measures].[Average of Patient Satisfaction Score]" caption="Average of Patient Satisfaction Score" numFmtId="0" hierarchy="26" level="32767"/>
    <cacheField name="[Calender_Table].[Date (Year)].[Date (Year)]" caption="Date (Year)" numFmtId="0" hierarchy="3" level="1">
      <sharedItems containsSemiMixedTypes="0" containsNonDate="0" containsString="0"/>
    </cacheField>
  </cacheFields>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1"/>
      </fieldsUsage>
    </cacheHierarchy>
    <cacheHierarchy uniqueName="[Calender_Table].[Date (Day)]" caption="Date (Day)" attribute="1" defaultMemberUniqueName="[Calender_Table].[Date (Day)].[All]" allUniqueName="[Calender_Table].[Date (Day)].[All]" dimensionUniqueName="[Calender_Table]" displayFolder="" count="2" memberValueDatatype="130" unbalanced="0">
      <fieldsUsage count="2">
        <fieldUsage x="-1"/>
        <fieldUsage x="0"/>
      </fieldsUsage>
    </cacheHierarchy>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oneField="1" hidden="1">
      <fieldsUsage count="1">
        <fieldUsage x="2"/>
      </fieldsUsage>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7.722406018518" createdVersion="5" refreshedVersion="8" minRefreshableVersion="3" recordCount="0" supportSubquery="1" supportAdvancedDrill="1" xr:uid="{A109A223-0B5F-4B19-920A-7AEC44825D7C}">
  <cacheSource type="external" connectionId="3"/>
  <cacheFields count="5">
    <cacheField name="[Calender_Table].[Date (Month)].[Date (Month)]" caption="Date (Month)" numFmtId="0" hierarchy="1" level="1">
      <sharedItems containsSemiMixedTypes="0" containsNonDate="0" containsString="0"/>
    </cacheField>
    <cacheField name="[Measures].[Count of Patient Admission Flag]" caption="Count of Patient Admission Flag" numFmtId="0" hierarchy="29" level="32767"/>
    <cacheField name="[Hospital Emergency Room Data].[Patient Admission Flag].[Patient Admission Flag]" caption="Patient Admission Flag" numFmtId="0" hierarchy="13" level="1">
      <sharedItems count="2">
        <s v="Admitted"/>
        <s v="Not Admitted"/>
      </sharedItems>
    </cacheField>
    <cacheField name="[Calender_Table].[Date (Year)].[Date (Year)]" caption="Date (Year)" numFmtId="0" hierarchy="3" level="1">
      <sharedItems containsSemiMixedTypes="0" containsNonDate="0" containsString="0"/>
    </cacheField>
    <cacheField name="Unsupported0" numFmtId="0" hierarchy="34" level="32767">
      <extLst>
        <ext xmlns:x14="http://schemas.microsoft.com/office/spreadsheetml/2009/9/main" uri="{63CAB8AC-B538-458d-9737-405883B0398D}">
          <x14:cacheField ignore="1"/>
        </ext>
      </extLst>
    </cacheField>
  </cacheFields>
  <cacheHierarchies count="35">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fieldsUsage count="2">
        <fieldUsage x="-1"/>
        <fieldUsage x="0"/>
      </fieldsUsage>
    </cacheHierarchy>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fieldsUsage count="2">
        <fieldUsage x="-1"/>
        <fieldUsage x="3"/>
      </fieldsUsage>
    </cacheHierarchy>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2" memberValueDatatype="130" unbalanced="0">
      <fieldsUsage count="2">
        <fieldUsage x="-1"/>
        <fieldUsage x="2"/>
      </fieldsUsage>
    </cacheHierarchy>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oneField="1" hidden="1">
      <fieldsUsage count="1">
        <fieldUsage x="1"/>
      </fieldsUsage>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y uniqueName="Unsupported0" caption="Date" measure="1" count="0">
      <extLst>
        <ext xmlns:x14="http://schemas.microsoft.com/office/spreadsheetml/2009/9/main" uri="{8CF416AD-EC4C-4aba-99F5-12A058AE0983}">
          <x14:cacheHierarchy ignore="1"/>
        </ext>
      </extLst>
    </cacheHierarchy>
  </cacheHierarchies>
  <kpis count="0"/>
  <dimensions count="3">
    <dimension name="Calender_Table" uniqueName="[Calender_Table]" caption="Calender_Table"/>
    <dimension name="Hospital Emergency Room Data" uniqueName="[Hospital Emergency Room Data]" caption="Hospital Emergency Room Data"/>
    <dimension measure="1" name="Measures" uniqueName="[Measures]" caption="Measures"/>
  </dimensions>
  <measureGroups count="2">
    <measureGroup name="Calender_Table" caption="Calender_Table"/>
    <measureGroup name="Hospital Emergency Room Data" caption="Hospital Emergency Room 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sh" refreshedDate="45902.704861458333" createdVersion="3" refreshedVersion="8" minRefreshableVersion="3" recordCount="0" supportSubquery="1" supportAdvancedDrill="1" xr:uid="{B8C06701-F36A-4840-9EBE-AC3A868C7C0E}">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Calender_Table].[Date]" caption="Date" attribute="1" time="1" defaultMemberUniqueName="[Calender_Table].[Date].[All]" allUniqueName="[Calender_Table].[Date].[All]" dimensionUniqueName="[Calender_Table]" displayFolder="" count="0" memberValueDatatype="7" unbalanced="0"/>
    <cacheHierarchy uniqueName="[Calender_Table].[Date (Month)]" caption="Date (Month)" attribute="1" defaultMemberUniqueName="[Calender_Table].[Date (Month)].[All]" allUniqueName="[Calender_Table].[Date (Month)].[All]" dimensionUniqueName="[Calender_Table]" displayFolder="" count="2" memberValueDatatype="130" unbalanced="0"/>
    <cacheHierarchy uniqueName="[Calender_Table].[Date (Day)]" caption="Date (Day)" attribute="1" defaultMemberUniqueName="[Calender_Table].[Date (Day)].[All]" allUniqueName="[Calender_Table].[Date (Day)].[All]" dimensionUniqueName="[Calender_Table]" displayFolder="" count="0" memberValueDatatype="130" unbalanced="0"/>
    <cacheHierarchy uniqueName="[Calender_Table].[Date (Year)]" caption="Date (Year)" attribute="1" defaultMemberUniqueName="[Calender_Table].[Date (Year)].[All]" allUniqueName="[Calender_Table].[Date (Year)].[All]" dimensionUniqueName="[Calender_Table]" displayFolder="" count="2" memberValueDatatype="130" unbalanced="0"/>
    <cacheHierarchy uniqueName="[Calender_Table].[Date (Quarter)]" caption="Date (Quarter)" attribute="1" defaultMemberUniqueName="[Calender_Table].[Date (Quarter)].[All]" allUniqueName="[Calender_Table].[Date (Quarter)].[All]" dimensionUniqueName="[Calender_Table]" displayFolder="" count="0" memberValueDatatype="130" unbalanced="0"/>
    <cacheHierarchy uniqueName="[Hospital Emergency Room Data].[Patient Id]" caption="Patient Id" attribute="1" defaultMemberUniqueName="[Hospital Emergency Room Data].[Patient Id].[All]" allUniqueName="[Hospital Emergency Room Data].[Patient Id].[All]" dimensionUniqueName="[Hospital Emergency Room Data]" displayFolder="" count="0" memberValueDatatype="130" unbalanced="0"/>
    <cacheHierarchy uniqueName="[Hospital Emergency Room Data].[Patient Admission Date]" caption="Patient Admission Date" attribute="1" time="1" defaultMemberUniqueName="[Hospital Emergency Room Data].[Patient Admission Date].[All]" allUniqueName="[Hospital Emergency Room Data].[Patient Admission Date].[All]" dimensionUniqueName="[Hospital Emergency Room Data]" displayFolder="" count="0" memberValueDatatype="7" unbalanced="0"/>
    <cacheHierarchy uniqueName="[Hospital Emergency Room Data].[Patient Admission Time]" caption="Patient Admission Time" attribute="1" time="1" defaultMemberUniqueName="[Hospital Emergency Room Data].[Patient Admission Time].[All]" allUniqueName="[Hospital Emergency Room Data].[Patient Admission Time].[All]" dimensionUniqueName="[Hospital Emergency Room Data]" displayFolder="" count="0" memberValueDatatype="7" unbalanced="0"/>
    <cacheHierarchy uniqueName="[Hospital Emergency Room Data].[Merged]" caption="Merged" attribute="1" defaultMemberUniqueName="[Hospital Emergency Room Data].[Merged].[All]" allUniqueName="[Hospital Emergency Room Data].[Merged].[All]" dimensionUniqueName="[Hospital Emergency Room Data]" displayFolder="" count="0" memberValueDatatype="130" unbalanced="0"/>
    <cacheHierarchy uniqueName="[Hospital Emergency Room Data].[Patient Gender]" caption="Patient Gender" attribute="1" defaultMemberUniqueName="[Hospital Emergency Room Data].[Patient Gender].[All]" allUniqueName="[Hospital Emergency Room Data].[Patient Gender].[All]" dimensionUniqueName="[Hospital Emergency Room Data]" displayFolder="" count="0" memberValueDatatype="130" unbalanced="0"/>
    <cacheHierarchy uniqueName="[Hospital Emergency Room Data].[Patient Age]" caption="Patient Age" attribute="1" defaultMemberUniqueName="[Hospital Emergency Room Data].[Patient Age].[All]" allUniqueName="[Hospital Emergency Room Data].[Patient Age].[All]" dimensionUniqueName="[Hospital Emergency Room Data]" displayFolder="" count="0" memberValueDatatype="20" unbalanced="0"/>
    <cacheHierarchy uniqueName="[Hospital Emergency Room Data].[Patient Race]" caption="Patient Race" attribute="1" defaultMemberUniqueName="[Hospital Emergency Room Data].[Patient Race].[All]" allUniqueName="[Hospital Emergency Room Data].[Patient Race].[All]" dimensionUniqueName="[Hospital Emergency Room Data]" displayFolder="" count="0" memberValueDatatype="130" unbalanced="0"/>
    <cacheHierarchy uniqueName="[Hospital Emergency Room Data].[Department Referral]" caption="Department Referral" attribute="1" defaultMemberUniqueName="[Hospital Emergency Room Data].[Department Referral].[All]" allUniqueName="[Hospital Emergency Room Data].[Department Referral].[All]" dimensionUniqueName="[Hospital Emergency Room Data]" displayFolder="" count="0" memberValueDatatype="130" unbalanced="0"/>
    <cacheHierarchy uniqueName="[Hospital Emergency Room Data].[Patient Admission Flag]" caption="Patient Admission Flag" attribute="1" defaultMemberUniqueName="[Hospital Emergency Room Data].[Patient Admission Flag].[All]" allUniqueName="[Hospital Emergency Room Data].[Patient Admission Flag].[All]" dimensionUniqueName="[Hospital Emergency Room Data]" displayFolder="" count="0" memberValueDatatype="130" unbalanced="0"/>
    <cacheHierarchy uniqueName="[Hospital Emergency Room Data].[Patient Satisfaction Score]" caption="Patient Satisfaction Score" attribute="1" defaultMemberUniqueName="[Hospital Emergency Room Data].[Patient Satisfaction Score].[All]" allUniqueName="[Hospital Emergency Room Data].[Patient Satisfaction Score].[All]" dimensionUniqueName="[Hospital Emergency Room Data]" displayFolder="" count="0" memberValueDatatype="20" unbalanced="0"/>
    <cacheHierarchy uniqueName="[Hospital Emergency Room Data].[Patient Waittime]" caption="Patient Waittime" attribute="1" defaultMemberUniqueName="[Hospital Emergency Room Data].[Patient Waittime].[All]" allUniqueName="[Hospital Emergency Room Data].[Patient Waittime].[All]" dimensionUniqueName="[Hospital Emergency Room Data]" displayFolder="" count="0" memberValueDatatype="20" unbalanced="0"/>
    <cacheHierarchy uniqueName="[Hospital Emergency Room Data].[Calculated Column 1]" caption="Calculated Column 1" attribute="1" defaultMemberUniqueName="[Hospital Emergency Room Data].[Calculated Column 1].[All]" allUniqueName="[Hospital Emergency Room Data].[Calculated Column 1].[All]" dimensionUniqueName="[Hospital Emergency Room Data]" displayFolder="" count="0" memberValueDatatype="130" unbalanced="0"/>
    <cacheHierarchy uniqueName="[Hospital Emergency Room Data].[Calculated Column 2]" caption="Calculated Column 2" attribute="1" defaultMemberUniqueName="[Hospital Emergency Room Data].[Calculated Column 2].[All]" allUniqueName="[Hospital Emergency Room Data].[Calculated Column 2].[All]" dimensionUniqueName="[Hospital Emergency Room Data]" displayFolder="" count="0" memberValueDatatype="130" unbalanced="0"/>
    <cacheHierarchy uniqueName="[Calender_Table].[Date (Day Index)]" caption="Date (Day Index)" attribute="1" defaultMemberUniqueName="[Calender_Table].[Date (Day Index)].[All]" allUniqueName="[Calender_Table].[Date (Day Index)].[All]" dimensionUniqueName="[Calender_Table]" displayFolder="" count="0" memberValueDatatype="5" unbalanced="0" hidden="1"/>
    <cacheHierarchy uniqueName="[Calender_Table].[Date (Month Index)]" caption="Date (Month Index)" attribute="1" defaultMemberUniqueName="[Calender_Table].[Date (Month Index)].[All]" allUniqueName="[Calender_Table].[Date (Month Index)].[All]" dimensionUniqueName="[Calender_Table]" displayFolder="" count="0" memberValueDatatype="20" unbalanced="0" hidden="1"/>
    <cacheHierarchy uniqueName="[Measures].[__XL_Count Hospital Emergency Room Data]" caption="__XL_Count Hospital Emergency Room Data" measure="1" displayFolder="" measureGroup="Hospital Emergency Room Data" count="0" hidden="1"/>
    <cacheHierarchy uniqueName="[Measures].[__XL_Count Calender_Table]" caption="__XL_Count Calender_Table" measure="1" displayFolder="" measureGroup="Calender_Table"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count="0" hidden="1">
      <extLst>
        <ext xmlns:x15="http://schemas.microsoft.com/office/spreadsheetml/2010/11/main" uri="{B97F6D7D-B522-45F9-BDA1-12C45D357490}">
          <x15:cacheHierarchy aggregatedColumn="5"/>
        </ext>
      </extLst>
    </cacheHierarchy>
    <cacheHierarchy uniqueName="[Measures].[Sum of Patient Satisfaction Score]" caption="Sum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count="0" hidden="1">
      <extLst>
        <ext xmlns:x15="http://schemas.microsoft.com/office/spreadsheetml/2010/11/main" uri="{B97F6D7D-B522-45F9-BDA1-12C45D357490}">
          <x15:cacheHierarchy aggregatedColumn="14"/>
        </ext>
      </extLst>
    </cacheHierarchy>
    <cacheHierarchy uniqueName="[Measures].[Sum of Patient Waittime]" caption="Sum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count="0" hidden="1">
      <extLst>
        <ext xmlns:x15="http://schemas.microsoft.com/office/spreadsheetml/2010/11/main" uri="{B97F6D7D-B522-45F9-BDA1-12C45D357490}">
          <x15:cacheHierarchy aggregatedColumn="15"/>
        </ext>
      </extLst>
    </cacheHierarchy>
    <cacheHierarchy uniqueName="[Measures].[Count of Patient Admission Flag]" caption="Count of Patient Admission Flag" measure="1" displayFolder="" measureGroup="Hospital Emergency Room Data" count="0" hidden="1">
      <extLst>
        <ext xmlns:x15="http://schemas.microsoft.com/office/spreadsheetml/2010/11/main" uri="{B97F6D7D-B522-45F9-BDA1-12C45D357490}">
          <x15:cacheHierarchy aggregatedColumn="13"/>
        </ext>
      </extLst>
    </cacheHierarchy>
    <cacheHierarchy uniqueName="[Measures].[Count of Calculated Column 1]" caption="Count of Calculated Column 1" measure="1" displayFolder="" measureGroup="Hospital Emergency Room Data" count="0" hidden="1">
      <extLst>
        <ext xmlns:x15="http://schemas.microsoft.com/office/spreadsheetml/2010/11/main" uri="{B97F6D7D-B522-45F9-BDA1-12C45D357490}">
          <x15:cacheHierarchy aggregatedColumn="16"/>
        </ext>
      </extLst>
    </cacheHierarchy>
    <cacheHierarchy uniqueName="[Measures].[Count of Calculated Column 2]" caption="Count of Calculated Column 2" measure="1" displayFolder="" measureGroup="Hospital Emergency Room Data" count="0" hidden="1">
      <extLst>
        <ext xmlns:x15="http://schemas.microsoft.com/office/spreadsheetml/2010/11/main" uri="{B97F6D7D-B522-45F9-BDA1-12C45D357490}">
          <x15:cacheHierarchy aggregatedColumn="17"/>
        </ext>
      </extLst>
    </cacheHierarchy>
    <cacheHierarchy uniqueName="[Measures].[Count of Patient Gender]" caption="Count of Patient Gender" measure="1" displayFolder="" measureGroup="Hospital Emergency Room Data" count="0" hidden="1">
      <extLst>
        <ext xmlns:x15="http://schemas.microsoft.com/office/spreadsheetml/2010/11/main" uri="{B97F6D7D-B522-45F9-BDA1-12C45D357490}">
          <x15:cacheHierarchy aggregatedColumn="9"/>
        </ext>
      </extLst>
    </cacheHierarchy>
    <cacheHierarchy uniqueName="[Measures].[Count of Department Referral]" caption="Count of Department Referral" measure="1" displayFolder="" measureGroup="Hospital Emergency Room Data" count="0" hidden="1">
      <extLst>
        <ext xmlns:x15="http://schemas.microsoft.com/office/spreadsheetml/2010/11/main" uri="{B97F6D7D-B522-45F9-BDA1-12C45D357490}">
          <x15:cacheHierarchy aggregatedColumn="12"/>
        </ext>
      </extLst>
    </cacheHierarchy>
  </cacheHierarchies>
  <kpis count="0"/>
  <extLst>
    <ext xmlns:x14="http://schemas.microsoft.com/office/spreadsheetml/2009/9/main" uri="{725AE2AE-9491-48be-B2B4-4EB974FC3084}">
      <x14:pivotCacheDefinition slicerData="1" pivotCacheId="39240639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E8FB9D-C844-4763-8C65-D1A6CC408061}" name="PivotTable4" cacheId="7" applyNumberFormats="0" applyBorderFormats="0" applyFontFormats="0" applyPatternFormats="0" applyAlignmentFormats="0" applyWidthHeightFormats="1" dataCaption="Values" tag="4c88e594-1fd6-44f3-84d3-42256fb42977" updatedVersion="8" minRefreshableVersion="3" subtotalHiddenItems="1" itemPrintTitles="1" createdVersion="5" indent="0" outline="1" outlineData="1" multipleFieldFilters="0" chartFormat="12">
  <location ref="E4:F35" firstHeaderRow="1" firstDataRow="1" firstDataCol="1"/>
  <pivotFields count="4">
    <pivotField dataField="1" subtotalTop="0" showAll="0" defaultSubtotal="0"/>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4">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4A2EC2-9C03-43B6-8178-2A7D8ABE2A51}" name="PivotTable8" cacheId="11" applyNumberFormats="0" applyBorderFormats="0" applyFontFormats="0" applyPatternFormats="0" applyAlignmentFormats="0" applyWidthHeightFormats="1" dataCaption="Values" tag="8846a9b2-2b36-4449-b5e3-f39ce3bc60d1" updatedVersion="8" minRefreshableVersion="3" subtotalHiddenItems="1" itemPrintTitles="1" createdVersion="5" indent="0" outline="1" outlineData="1" multipleFieldFilters="0" chartFormat="25">
  <location ref="A40:C43"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2"/>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4"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s>
  <pivotHierarchies count="35">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2F435C-1146-4D71-B815-3A180A5492D2}" name="PivotTable2" cacheId="5" applyNumberFormats="0" applyBorderFormats="0" applyFontFormats="0" applyPatternFormats="0" applyAlignmentFormats="0" applyWidthHeightFormats="1" dataCaption="Values" tag="fc7b59e1-fbe2-49ac-a186-0c1eff8c671f" updatedVersion="8" minRefreshableVersion="3" subtotalHiddenItems="1" itemPrintTitles="1" createdVersion="5" indent="0" outline="1" outlineData="1" multipleFieldFilters="0">
  <location ref="A9:A10"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Waittime" fld="0" subtotal="average" baseField="0" baseItem="0"/>
  </dataField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B043AF-A89E-4753-AD55-BBA01BFB0245}" name="PivotTable12" cacheId="4" applyNumberFormats="0" applyBorderFormats="0" applyFontFormats="0" applyPatternFormats="0" applyAlignmentFormats="0" applyWidthHeightFormats="1" dataCaption="Values" tag="8846a9b2-2b36-4449-b5e3-f39ce3bc60d1" updatedVersion="8" minRefreshableVersion="3" subtotalHiddenItems="1" itemPrintTitles="1" createdVersion="5" indent="0" outline="1" outlineData="1" multipleFieldFilters="0" chartFormat="46">
  <location ref="A83:B92" firstHeaderRow="1" firstDataRow="1" firstDataCol="1"/>
  <pivotFields count="4">
    <pivotField allDrilled="1" subtotalTop="0" showAll="0" dataSourceSort="1" defaultSubtotal="0" defaultAttributeDrillState="1"/>
    <pivotField axis="axisRow" allDrilled="1" subtotalTop="0" showAll="0" sortType="ascending"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1"/>
  </rowFields>
  <rowItems count="9">
    <i>
      <x v="7"/>
    </i>
    <i>
      <x v="1"/>
    </i>
    <i>
      <x v="3"/>
    </i>
    <i>
      <x/>
    </i>
    <i>
      <x v="6"/>
    </i>
    <i>
      <x v="5"/>
    </i>
    <i>
      <x v="2"/>
    </i>
    <i>
      <x v="4"/>
    </i>
    <i t="grand">
      <x/>
    </i>
  </rowItems>
  <colItems count="1">
    <i/>
  </colItems>
  <dataFields count="1">
    <dataField name="Count of Department Referral" fld="2" subtotal="count" baseField="0" baseItem="0"/>
  </dataFields>
  <chartFormats count="5">
    <chartFormat chart="40" format="0"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3" format="1"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caption="Count Of Age Group"/>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6653F7-AA89-4126-BACC-A719DD0E50D4}" name="PivotTable7" cacheId="10" applyNumberFormats="0" applyBorderFormats="0" applyFontFormats="0" applyPatternFormats="0" applyAlignmentFormats="0" applyWidthHeightFormats="1" dataCaption="Values" tag="d6ac08bb-5a4e-4ffb-9abf-5a38ee323a3d" updatedVersion="8" minRefreshableVersion="3" subtotalHiddenItems="1" itemPrintTitles="1" createdVersion="5" indent="0" outline="1" outlineData="1" multipleFieldFilters="0" chartFormat="34">
  <location ref="K4:L32" firstHeaderRow="1" firstDataRow="1" firstDataCol="1"/>
  <pivotFields count="4">
    <pivotField axis="axisRow" allDrilled="1" subtotalTop="0" showAll="0" dataSourceSort="1" defaultSubtotal="0" defaultAttributeDrillState="1">
      <items count="27">
        <item x="0"/>
        <item x="1"/>
        <item x="2"/>
        <item x="3"/>
        <item x="4"/>
        <item x="5"/>
        <item x="6"/>
        <item x="7"/>
        <item x="8"/>
        <item x="9"/>
        <item x="10"/>
        <item x="11"/>
        <item x="12"/>
        <item x="13"/>
        <item x="14"/>
        <item x="15"/>
        <item x="16"/>
        <item x="17"/>
        <item x="18"/>
        <item x="19"/>
        <item x="20"/>
        <item x="21"/>
        <item x="22"/>
        <item x="23"/>
        <item x="24"/>
        <item x="25"/>
        <item x="26"/>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Average of Patient Satisfaction Score" fld="2" subtotal="average" baseField="0" baseItem="0"/>
  </dataFields>
  <formats count="1">
    <format dxfId="0">
      <pivotArea collapsedLevelsAreSubtotals="1" fieldPosition="0">
        <references count="1">
          <reference field="0" count="0"/>
        </references>
      </pivotArea>
    </format>
  </formats>
  <chartFormats count="2">
    <chartFormat chart="28" format="2"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44A745-9397-41D6-86E3-05FB95022922}" name="PivotTable5" cacheId="8" applyNumberFormats="0" applyBorderFormats="0" applyFontFormats="0" applyPatternFormats="0" applyAlignmentFormats="0" applyWidthHeightFormats="1" dataCaption="Values" tag="d6ac08bb-5a4e-4ffb-9abf-5a38ee323a3d" updatedVersion="8" minRefreshableVersion="3" subtotalHiddenItems="1" itemPrintTitles="1" createdVersion="5" indent="0" outline="1" outlineData="1" multipleFieldFilters="0" chartFormat="25">
  <location ref="H4:I35" firstHeaderRow="1" firstDataRow="1" firstDataCol="1"/>
  <pivotFields count="4">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1">
    <field x="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Average of Patient Waittime" fld="2" subtotal="average" baseField="0" baseItem="0"/>
  </dataFields>
  <formats count="1">
    <format dxfId="1">
      <pivotArea collapsedLevelsAreSubtotals="1" fieldPosition="0">
        <references count="1">
          <reference field="0" count="0"/>
        </references>
      </pivotArea>
    </format>
  </formats>
  <chartFormats count="7">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caption="Average of Patient Waittime"/>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83B327E-822F-42F8-AB43-6D695FAF2C1D}" name="PivotTable9" cacheId="0" applyNumberFormats="0" applyBorderFormats="0" applyFontFormats="0" applyPatternFormats="0" applyAlignmentFormats="0" applyWidthHeightFormats="1" dataCaption="Values" tag="8846a9b2-2b36-4449-b5e3-f39ce3bc60d1" updatedVersion="8" minRefreshableVersion="3" subtotalHiddenItems="1" itemPrintTitles="1" createdVersion="5" indent="0" outline="1" outlineData="1" multipleFieldFilters="0" chartFormat="46">
  <location ref="A96:A98" firstHeaderRow="1" firstDataRow="1" firstDataCol="1"/>
  <pivotFields count="4">
    <pivotField axis="axisRow" allDrilled="1" subtotalTop="0" showAll="0" dataSourceSort="1" defaultSubtotal="0">
      <items count="1">
        <item x="0" e="0"/>
      </items>
    </pivotField>
    <pivotField axis="axisRow" allDrilled="1" subtotalTop="0" showAll="0" dataSourceSort="1" defaultSubtotal="0" defaultAttributeDrillState="1">
      <items count="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s>
    </pivotField>
    <pivotField axis="axisRow" allDrilled="1" subtotalTop="0" showAll="0" dataSourceSort="1" defaultSubtotal="0">
      <items count="1">
        <item x="0" e="0"/>
      </items>
    </pivotField>
    <pivotField axis="axisRow" allDrilled="1" subtotalTop="0" showAll="0" dataSourceSort="1" defaultSubtotal="0">
      <items count="1">
        <item s="1" x="0" e="0"/>
      </items>
    </pivotField>
  </pivotFields>
  <rowFields count="4">
    <field x="3"/>
    <field x="2"/>
    <field x="0"/>
    <field x="1"/>
  </rowFields>
  <rowItems count="2">
    <i>
      <x/>
    </i>
    <i t="grand">
      <x/>
    </i>
  </rowItem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caption="Count Of Age Group"/>
    <pivotHierarchy dragToData="1"/>
    <pivotHierarchy dragToData="1"/>
  </pivotHierarchies>
  <pivotTableStyleInfo name="PivotStyleLight16" showRowHeaders="1" showColHeaders="1" showRowStripes="0" showColStripes="0" showLastColumn="1"/>
  <rowHierarchiesUsage count="4">
    <rowHierarchyUsage hierarchyUsage="3"/>
    <rowHierarchyUsage hierarchyUsage="4"/>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ED62BD3-EC94-495E-94C8-9113DE9DD431}" name="PivotTable10" cacheId="2" applyNumberFormats="0" applyBorderFormats="0" applyFontFormats="0" applyPatternFormats="0" applyAlignmentFormats="0" applyWidthHeightFormats="1" dataCaption="Values" tag="8846a9b2-2b36-4449-b5e3-f39ce3bc60d1" updatedVersion="8" minRefreshableVersion="3" subtotalHiddenItems="1" itemPrintTitles="1" createdVersion="5" indent="0" outline="1" outlineData="1" multipleFieldFilters="0" chartFormat="35">
  <location ref="A69:B72" firstHeaderRow="1" firstDataRow="1" firstDataCol="1"/>
  <pivotFields count="4">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Count of Patient Id" fld="1" subtotal="count" baseField="0" baseItem="0"/>
  </dataFields>
  <chartFormats count="3">
    <chartFormat chart="32" format="4" series="1">
      <pivotArea type="data" outline="0" fieldPosition="0">
        <references count="1">
          <reference field="4294967294" count="1" selected="0">
            <x v="0"/>
          </reference>
        </references>
      </pivotArea>
    </chartFormat>
    <chartFormat chart="32" format="5">
      <pivotArea type="data" outline="0" fieldPosition="0">
        <references count="2">
          <reference field="4294967294" count="1" selected="0">
            <x v="0"/>
          </reference>
          <reference field="2" count="1" selected="0">
            <x v="0"/>
          </reference>
        </references>
      </pivotArea>
    </chartFormat>
    <chartFormat chart="32" format="6">
      <pivotArea type="data" outline="0" fieldPosition="0">
        <references count="2">
          <reference field="4294967294" count="1" selected="0">
            <x v="0"/>
          </reference>
          <reference field="2" count="1" selected="0">
            <x v="1"/>
          </reference>
        </references>
      </pivotArea>
    </chartFormat>
  </chartFormat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caption="Count Of Age Group"/>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206332-4C72-4378-989C-6B729E239C5E}" name="PivotTable1" cacheId="1" applyNumberFormats="0" applyBorderFormats="0" applyFontFormats="0" applyPatternFormats="0" applyAlignmentFormats="0" applyWidthHeightFormats="1" dataCaption="Values" tag="f0535818-e5c1-496f-88bf-4069b9acd433" updatedVersion="8" minRefreshableVersion="3" subtotalHiddenItems="1" itemPrintTitles="1" createdVersion="5" indent="0" outline="1" outlineData="1" multipleFieldFilters="0">
  <location ref="A4:A5"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1998DE4-2DCC-4825-A158-E15CB11B0672}" name="PivotTable11" cacheId="3" applyNumberFormats="0" applyBorderFormats="0" applyFontFormats="0" applyPatternFormats="0" applyAlignmentFormats="0" applyWidthHeightFormats="1" dataCaption="Values" tag="8846a9b2-2b36-4449-b5e3-f39ce3bc60d1" updatedVersion="8" minRefreshableVersion="3" subtotalHiddenItems="1" itemPrintTitles="1" createdVersion="5" indent="0" outline="1" outlineData="1" multipleFieldFilters="0" chartFormat="40">
  <location ref="A77:B80"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Gender" fld="2" subtotal="count" baseField="0" baseItem="0"/>
  </dataFields>
  <chartFormats count="3">
    <chartFormat chart="38" format="4" series="1">
      <pivotArea type="data" outline="0" fieldPosition="0">
        <references count="1">
          <reference field="4294967294" count="1" selected="0">
            <x v="0"/>
          </reference>
        </references>
      </pivotArea>
    </chartFormat>
    <chartFormat chart="38" format="5">
      <pivotArea type="data" outline="0" fieldPosition="0">
        <references count="2">
          <reference field="4294967294" count="1" selected="0">
            <x v="0"/>
          </reference>
          <reference field="1" count="1" selected="0">
            <x v="0"/>
          </reference>
        </references>
      </pivotArea>
    </chartFormat>
    <chartFormat chart="38" format="6">
      <pivotArea type="data" outline="0" fieldPosition="0">
        <references count="2">
          <reference field="4294967294" count="1" selected="0">
            <x v="0"/>
          </reference>
          <reference field="1" count="1" selected="0">
            <x v="1"/>
          </reference>
        </references>
      </pivotArea>
    </chartFormat>
  </chartFormat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caption="Count Of Age Group"/>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3577449-B18D-43EE-88DF-3D3D128D5C99}" name="PivotTable3" cacheId="6" applyNumberFormats="0" applyBorderFormats="0" applyFontFormats="0" applyPatternFormats="0" applyAlignmentFormats="0" applyWidthHeightFormats="1" dataCaption="Values" tag="8846a9b2-2b36-4449-b5e3-f39ce3bc60d1" updatedVersion="8" minRefreshableVersion="3" subtotalHiddenItems="1" itemPrintTitles="1" createdVersion="5" indent="0" outline="1" outlineData="1" multipleFieldFilters="0">
  <location ref="A14:A15"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0802C44-B560-4BF3-80C7-4646F3CC24BA}" name="PivotTable6" cacheId="9" applyNumberFormats="0" applyBorderFormats="0" applyFontFormats="0" applyPatternFormats="0" applyAlignmentFormats="0" applyWidthHeightFormats="1" dataCaption="Values" tag="8846a9b2-2b36-4449-b5e3-f39ce3bc60d1" updatedVersion="8" minRefreshableVersion="3" subtotalHiddenItems="1" itemPrintTitles="1" createdVersion="5" indent="0" outline="1" outlineData="1" multipleFieldFilters="0" chartFormat="29">
  <location ref="A54:B63"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Age Group" fld="2" subtotal="count" baseField="0" baseItem="0"/>
  </dataFields>
  <chartFormats count="3">
    <chartFormat chart="26" format="1"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Hierarchies count="34">
    <pivotHierarchy dragToData="1"/>
    <pivotHierarchy multipleItemSelectionAllowed="1" dragToData="1">
      <members count="1" level="1">
        <member name="[Calender_Table].[Date (Month)].&amp;[Apr]"/>
      </members>
    </pivotHierarchy>
    <pivotHierarchy dragToData="1"/>
    <pivotHierarchy multipleItemSelectionAllowed="1" dragToData="1">
      <members count="1" level="1">
        <member name="[Calender_Table].[Date (Year)].&amp;[202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Satisfaction Score"/>
    <pivotHierarchy dragToData="1"/>
    <pivotHierarchy dragToData="1" caption="Average of Patient Waittime"/>
    <pivotHierarchy dragToData="1"/>
    <pivotHierarchy dragToData="1"/>
    <pivotHierarchy dragToData="1" caption="Count Of Age Group"/>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x15:activeTabTopLevelEntity name="[Calender_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Month" xr10:uid="{31F0192A-8034-4D8E-B090-59F0625FF72D}" sourceName="[Calender_Table].[Date (Month)]">
  <pivotTables>
    <pivotTable tabId="1" name="PivotTable4"/>
    <pivotTable tabId="1" name="PivotTable1"/>
    <pivotTable tabId="1" name="PivotTable2"/>
    <pivotTable tabId="1" name="PivotTable3"/>
    <pivotTable tabId="1" name="PivotTable5"/>
    <pivotTable tabId="1" name="PivotTable7"/>
    <pivotTable tabId="1" name="PivotTable8"/>
    <pivotTable tabId="1" name="PivotTable6"/>
    <pivotTable tabId="1" name="PivotTable10"/>
    <pivotTable tabId="1" name="PivotTable11"/>
    <pivotTable tabId="1" name="PivotTable12"/>
    <pivotTable tabId="1" name="PivotTable9"/>
  </pivotTables>
  <data>
    <olap pivotCacheId="392406390">
      <levels count="2">
        <level uniqueName="[Calender_Table].[Date (Month)].[(All)]" sourceCaption="(All)" count="0"/>
        <level uniqueName="[Calender_Table].[Date (Month)].[Date (Month)]" sourceCaption="Date (Month)" count="12">
          <ranges>
            <range startItem="0">
              <i n="[Calender_Table].[Date (Month)].&amp;[Jan]" c="Jan"/>
              <i n="[Calender_Table].[Date (Month)].&amp;[Feb]" c="Feb"/>
              <i n="[Calender_Table].[Date (Month)].&amp;[Mar]" c="Mar"/>
              <i n="[Calender_Table].[Date (Month)].&amp;[Apr]" c="Apr"/>
              <i n="[Calender_Table].[Date (Month)].&amp;[May]" c="May"/>
              <i n="[Calender_Table].[Date (Month)].&amp;[Jun]" c="Jun"/>
              <i n="[Calender_Table].[Date (Month)].&amp;[Jul]" c="Jul"/>
              <i n="[Calender_Table].[Date (Month)].&amp;[Aug]" c="Aug"/>
              <i n="[Calender_Table].[Date (Month)].&amp;[Sep]" c="Sep"/>
              <i n="[Calender_Table].[Date (Month)].&amp;[Oct]" c="Oct"/>
              <i n="[Calender_Table].[Date (Month)].&amp;[Nov]" c="Nov"/>
              <i n="[Calender_Table].[Date (Month)].&amp;[Dec]" c="Dec"/>
            </range>
          </ranges>
        </level>
      </levels>
      <selections count="1">
        <selection n="[Calender_Table].[Date (Month)].&amp;[Apr]"/>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_Year" xr10:uid="{500FBDF6-4356-48F4-9B17-4EC92BA896AD}" sourceName="[Calender_Table].[Date (Year)]">
  <pivotTables>
    <pivotTable tabId="1" name="PivotTable9"/>
    <pivotTable tabId="1" name="PivotTable1"/>
    <pivotTable tabId="1" name="PivotTable10"/>
    <pivotTable tabId="1" name="PivotTable11"/>
    <pivotTable tabId="1" name="PivotTable12"/>
    <pivotTable tabId="1" name="PivotTable2"/>
    <pivotTable tabId="1" name="PivotTable3"/>
    <pivotTable tabId="1" name="PivotTable4"/>
    <pivotTable tabId="1" name="PivotTable5"/>
    <pivotTable tabId="1" name="PivotTable6"/>
    <pivotTable tabId="1" name="PivotTable7"/>
    <pivotTable tabId="1" name="PivotTable8"/>
  </pivotTables>
  <data>
    <olap pivotCacheId="392406390">
      <levels count="2">
        <level uniqueName="[Calender_Table].[Date (Year)].[(All)]" sourceCaption="(All)" count="0"/>
        <level uniqueName="[Calender_Table].[Date (Year)].[Date (Year)]" sourceCaption="Date (Year)" count="2">
          <ranges>
            <range startItem="0">
              <i n="[Calender_Table].[Date (Year)].&amp;[2023]" c="2023"/>
              <i n="[Calender_Table].[Date (Year)].&amp;[2024]" c="2024"/>
            </range>
          </ranges>
        </level>
      </levels>
      <selections count="1">
        <selection n="[Calender_Table].[Date (Year)].&amp;[202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Month)" xr10:uid="{11202E6D-D957-40CC-8C2C-591A190C8B42}" cache="Slicer_Date__Month" caption="Date (Month)" showCaption="0" level="1" style="MyStyle" rowHeight="144000"/>
  <slicer name="Date (Year)" xr10:uid="{ED180C25-0223-4EAE-9B1A-26A56D424E74}" cache="Slicer_Date__Year" caption="Date (Year)" showCaption="0" level="1" style="MyStyle" rowHeight="18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A2A19-AF38-479D-8354-195A62AB021F}">
  <dimension ref="A3:L98"/>
  <sheetViews>
    <sheetView topLeftCell="A38" zoomScale="141" workbookViewId="0">
      <selection activeCell="A40" sqref="A40"/>
    </sheetView>
  </sheetViews>
  <sheetFormatPr defaultRowHeight="14.4" x14ac:dyDescent="0.3"/>
  <cols>
    <col min="1" max="1" width="21.77734375" customWidth="1"/>
    <col min="2" max="2" width="16.21875" customWidth="1"/>
    <col min="3" max="3" width="12.6640625" customWidth="1"/>
    <col min="4" max="4" width="20.33203125" customWidth="1"/>
    <col min="5" max="5" width="23.5546875" customWidth="1"/>
    <col min="7" max="7" width="20.109375" customWidth="1"/>
    <col min="8" max="8" width="14.88671875" customWidth="1"/>
    <col min="9" max="9" width="24.88671875" customWidth="1"/>
    <col min="11" max="11" width="14.44140625" customWidth="1"/>
    <col min="12" max="12" width="25.5546875" customWidth="1"/>
  </cols>
  <sheetData>
    <row r="3" spans="1:12" x14ac:dyDescent="0.3">
      <c r="A3" t="s">
        <v>1</v>
      </c>
      <c r="E3" t="s">
        <v>6</v>
      </c>
      <c r="H3" t="s">
        <v>7</v>
      </c>
      <c r="K3" t="s">
        <v>8</v>
      </c>
    </row>
    <row r="4" spans="1:12" x14ac:dyDescent="0.3">
      <c r="A4" t="s">
        <v>0</v>
      </c>
      <c r="E4" s="2" t="s">
        <v>5</v>
      </c>
      <c r="F4" t="s">
        <v>0</v>
      </c>
      <c r="H4" s="2" t="s">
        <v>5</v>
      </c>
      <c r="I4" t="s">
        <v>3</v>
      </c>
      <c r="K4" s="2" t="s">
        <v>5</v>
      </c>
      <c r="L4" t="s">
        <v>2</v>
      </c>
    </row>
    <row r="5" spans="1:12" x14ac:dyDescent="0.3">
      <c r="A5">
        <v>469</v>
      </c>
      <c r="E5" s="3" t="s">
        <v>44</v>
      </c>
      <c r="F5">
        <v>12</v>
      </c>
      <c r="H5" s="3" t="s">
        <v>44</v>
      </c>
      <c r="I5" s="5">
        <v>31.833333333333332</v>
      </c>
      <c r="K5" s="3" t="s">
        <v>45</v>
      </c>
      <c r="L5" s="5">
        <v>4.5999999999999996</v>
      </c>
    </row>
    <row r="6" spans="1:12" x14ac:dyDescent="0.3">
      <c r="E6" s="3" t="s">
        <v>45</v>
      </c>
      <c r="F6">
        <v>19</v>
      </c>
      <c r="H6" s="3" t="s">
        <v>45</v>
      </c>
      <c r="I6" s="5">
        <v>39.368421052631582</v>
      </c>
      <c r="K6" s="3" t="s">
        <v>46</v>
      </c>
      <c r="L6" s="5">
        <v>4.5999999999999996</v>
      </c>
    </row>
    <row r="7" spans="1:12" x14ac:dyDescent="0.3">
      <c r="E7" s="3" t="s">
        <v>46</v>
      </c>
      <c r="F7">
        <v>17</v>
      </c>
      <c r="H7" s="3" t="s">
        <v>46</v>
      </c>
      <c r="I7" s="5">
        <v>32.352941176470587</v>
      </c>
      <c r="K7" s="3" t="s">
        <v>47</v>
      </c>
      <c r="L7" s="5">
        <v>5.666666666666667</v>
      </c>
    </row>
    <row r="8" spans="1:12" x14ac:dyDescent="0.3">
      <c r="E8" s="3" t="s">
        <v>47</v>
      </c>
      <c r="F8">
        <v>20</v>
      </c>
      <c r="H8" s="3" t="s">
        <v>47</v>
      </c>
      <c r="I8" s="5">
        <v>34.049999999999997</v>
      </c>
      <c r="K8" s="3" t="s">
        <v>48</v>
      </c>
      <c r="L8" s="5">
        <v>3.4</v>
      </c>
    </row>
    <row r="9" spans="1:12" x14ac:dyDescent="0.3">
      <c r="A9" t="s">
        <v>3</v>
      </c>
      <c r="E9" s="3" t="s">
        <v>48</v>
      </c>
      <c r="F9">
        <v>15</v>
      </c>
      <c r="H9" s="3" t="s">
        <v>48</v>
      </c>
      <c r="I9" s="5">
        <v>31.8</v>
      </c>
      <c r="K9" s="3" t="s">
        <v>49</v>
      </c>
      <c r="L9" s="5">
        <v>4.333333333333333</v>
      </c>
    </row>
    <row r="10" spans="1:12" x14ac:dyDescent="0.3">
      <c r="A10">
        <v>35.044776119402982</v>
      </c>
      <c r="E10" s="3" t="s">
        <v>49</v>
      </c>
      <c r="F10">
        <v>17</v>
      </c>
      <c r="H10" s="3" t="s">
        <v>49</v>
      </c>
      <c r="I10" s="5">
        <v>37.823529411764703</v>
      </c>
      <c r="K10" s="3" t="s">
        <v>50</v>
      </c>
      <c r="L10" s="5">
        <v>4.4000000000000004</v>
      </c>
    </row>
    <row r="11" spans="1:12" x14ac:dyDescent="0.3">
      <c r="E11" s="3" t="s">
        <v>50</v>
      </c>
      <c r="F11">
        <v>16</v>
      </c>
      <c r="H11" s="3" t="s">
        <v>50</v>
      </c>
      <c r="I11" s="5">
        <v>31.875</v>
      </c>
      <c r="K11" s="3" t="s">
        <v>51</v>
      </c>
      <c r="L11" s="5">
        <v>4.25</v>
      </c>
    </row>
    <row r="12" spans="1:12" x14ac:dyDescent="0.3">
      <c r="E12" s="3" t="s">
        <v>51</v>
      </c>
      <c r="F12">
        <v>10</v>
      </c>
      <c r="H12" s="3" t="s">
        <v>51</v>
      </c>
      <c r="I12" s="5">
        <v>27.3</v>
      </c>
      <c r="K12" s="3" t="s">
        <v>52</v>
      </c>
      <c r="L12" s="5">
        <v>4.5999999999999996</v>
      </c>
    </row>
    <row r="13" spans="1:12" x14ac:dyDescent="0.3">
      <c r="E13" s="3" t="s">
        <v>52</v>
      </c>
      <c r="F13">
        <v>15</v>
      </c>
      <c r="H13" s="3" t="s">
        <v>52</v>
      </c>
      <c r="I13" s="5">
        <v>31.933333333333334</v>
      </c>
      <c r="K13" s="3" t="s">
        <v>54</v>
      </c>
      <c r="L13" s="5">
        <v>2.3333333333333335</v>
      </c>
    </row>
    <row r="14" spans="1:12" x14ac:dyDescent="0.3">
      <c r="A14" t="s">
        <v>2</v>
      </c>
      <c r="E14" s="3" t="s">
        <v>53</v>
      </c>
      <c r="F14">
        <v>14</v>
      </c>
      <c r="H14" s="3" t="s">
        <v>53</v>
      </c>
      <c r="I14" s="5">
        <v>30.5</v>
      </c>
      <c r="K14" s="3" t="s">
        <v>55</v>
      </c>
      <c r="L14" s="5">
        <v>9</v>
      </c>
    </row>
    <row r="15" spans="1:12" x14ac:dyDescent="0.3">
      <c r="A15">
        <v>4.6269841269841274</v>
      </c>
      <c r="E15" s="3" t="s">
        <v>54</v>
      </c>
      <c r="F15">
        <v>16</v>
      </c>
      <c r="H15" s="3" t="s">
        <v>54</v>
      </c>
      <c r="I15" s="5">
        <v>38.0625</v>
      </c>
      <c r="K15" s="3" t="s">
        <v>56</v>
      </c>
      <c r="L15" s="5">
        <v>2.75</v>
      </c>
    </row>
    <row r="16" spans="1:12" x14ac:dyDescent="0.3">
      <c r="E16" s="3" t="s">
        <v>55</v>
      </c>
      <c r="F16">
        <v>12</v>
      </c>
      <c r="H16" s="3" t="s">
        <v>55</v>
      </c>
      <c r="I16" s="5">
        <v>36.333333333333336</v>
      </c>
      <c r="K16" s="3" t="s">
        <v>57</v>
      </c>
      <c r="L16" s="5">
        <v>6.8888888888888893</v>
      </c>
    </row>
    <row r="17" spans="5:12" x14ac:dyDescent="0.3">
      <c r="E17" s="3" t="s">
        <v>56</v>
      </c>
      <c r="F17">
        <v>12</v>
      </c>
      <c r="H17" s="3" t="s">
        <v>56</v>
      </c>
      <c r="I17" s="5">
        <v>27</v>
      </c>
      <c r="K17" s="3" t="s">
        <v>58</v>
      </c>
      <c r="L17" s="5">
        <v>5</v>
      </c>
    </row>
    <row r="18" spans="5:12" x14ac:dyDescent="0.3">
      <c r="E18" s="3" t="s">
        <v>57</v>
      </c>
      <c r="F18">
        <v>13</v>
      </c>
      <c r="H18" s="3" t="s">
        <v>57</v>
      </c>
      <c r="I18" s="5">
        <v>37.46153846153846</v>
      </c>
      <c r="K18" s="3" t="s">
        <v>59</v>
      </c>
      <c r="L18" s="5">
        <v>4.166666666666667</v>
      </c>
    </row>
    <row r="19" spans="5:12" x14ac:dyDescent="0.3">
      <c r="E19" s="3" t="s">
        <v>58</v>
      </c>
      <c r="F19">
        <v>20</v>
      </c>
      <c r="H19" s="3" t="s">
        <v>58</v>
      </c>
      <c r="I19" s="5">
        <v>39.25</v>
      </c>
      <c r="K19" s="3" t="s">
        <v>60</v>
      </c>
      <c r="L19" s="5">
        <v>2.5</v>
      </c>
    </row>
    <row r="20" spans="5:12" x14ac:dyDescent="0.3">
      <c r="E20" s="3" t="s">
        <v>59</v>
      </c>
      <c r="F20">
        <v>17</v>
      </c>
      <c r="H20" s="3" t="s">
        <v>59</v>
      </c>
      <c r="I20" s="5">
        <v>33.647058823529413</v>
      </c>
      <c r="K20" s="3" t="s">
        <v>61</v>
      </c>
      <c r="L20" s="5">
        <v>6</v>
      </c>
    </row>
    <row r="21" spans="5:12" x14ac:dyDescent="0.3">
      <c r="E21" s="3" t="s">
        <v>60</v>
      </c>
      <c r="F21">
        <v>10</v>
      </c>
      <c r="H21" s="3" t="s">
        <v>60</v>
      </c>
      <c r="I21" s="5">
        <v>42.2</v>
      </c>
      <c r="K21" s="3" t="s">
        <v>62</v>
      </c>
      <c r="L21" s="5">
        <v>3.8</v>
      </c>
    </row>
    <row r="22" spans="5:12" x14ac:dyDescent="0.3">
      <c r="E22" s="3" t="s">
        <v>61</v>
      </c>
      <c r="F22">
        <v>16</v>
      </c>
      <c r="H22" s="3" t="s">
        <v>61</v>
      </c>
      <c r="I22" s="5">
        <v>33.3125</v>
      </c>
      <c r="K22" s="3" t="s">
        <v>63</v>
      </c>
      <c r="L22" s="5">
        <v>3.6</v>
      </c>
    </row>
    <row r="23" spans="5:12" x14ac:dyDescent="0.3">
      <c r="E23" s="3" t="s">
        <v>62</v>
      </c>
      <c r="F23">
        <v>13</v>
      </c>
      <c r="H23" s="3" t="s">
        <v>62</v>
      </c>
      <c r="I23" s="5">
        <v>25.76923076923077</v>
      </c>
      <c r="K23" s="3" t="s">
        <v>65</v>
      </c>
      <c r="L23" s="5">
        <v>5.8571428571428568</v>
      </c>
    </row>
    <row r="24" spans="5:12" x14ac:dyDescent="0.3">
      <c r="E24" s="3" t="s">
        <v>63</v>
      </c>
      <c r="F24">
        <v>16</v>
      </c>
      <c r="H24" s="3" t="s">
        <v>63</v>
      </c>
      <c r="I24" s="5">
        <v>37.125</v>
      </c>
      <c r="K24" s="3" t="s">
        <v>66</v>
      </c>
      <c r="L24" s="5">
        <v>6.25</v>
      </c>
    </row>
    <row r="25" spans="5:12" x14ac:dyDescent="0.3">
      <c r="E25" s="3" t="s">
        <v>64</v>
      </c>
      <c r="F25">
        <v>18</v>
      </c>
      <c r="H25" s="3" t="s">
        <v>64</v>
      </c>
      <c r="I25" s="5">
        <v>37</v>
      </c>
      <c r="K25" s="3" t="s">
        <v>67</v>
      </c>
      <c r="L25" s="5">
        <v>4.666666666666667</v>
      </c>
    </row>
    <row r="26" spans="5:12" x14ac:dyDescent="0.3">
      <c r="E26" s="3" t="s">
        <v>65</v>
      </c>
      <c r="F26">
        <v>21</v>
      </c>
      <c r="H26" s="3" t="s">
        <v>65</v>
      </c>
      <c r="I26" s="5">
        <v>36.80952380952381</v>
      </c>
      <c r="K26" s="3" t="s">
        <v>68</v>
      </c>
      <c r="L26" s="5">
        <v>0</v>
      </c>
    </row>
    <row r="27" spans="5:12" x14ac:dyDescent="0.3">
      <c r="E27" s="3" t="s">
        <v>66</v>
      </c>
      <c r="F27">
        <v>15</v>
      </c>
      <c r="H27" s="3" t="s">
        <v>66</v>
      </c>
      <c r="I27" s="5">
        <v>39.799999999999997</v>
      </c>
      <c r="K27" s="3" t="s">
        <v>69</v>
      </c>
      <c r="L27" s="5">
        <v>4.666666666666667</v>
      </c>
    </row>
    <row r="28" spans="5:12" x14ac:dyDescent="0.3">
      <c r="E28" s="3" t="s">
        <v>67</v>
      </c>
      <c r="F28">
        <v>18</v>
      </c>
      <c r="H28" s="3" t="s">
        <v>67</v>
      </c>
      <c r="I28" s="5">
        <v>38</v>
      </c>
      <c r="K28" s="3" t="s">
        <v>70</v>
      </c>
      <c r="L28" s="5">
        <v>2.8</v>
      </c>
    </row>
    <row r="29" spans="5:12" x14ac:dyDescent="0.3">
      <c r="E29" s="3" t="s">
        <v>68</v>
      </c>
      <c r="F29">
        <v>15</v>
      </c>
      <c r="H29" s="3" t="s">
        <v>68</v>
      </c>
      <c r="I29" s="5">
        <v>36.133333333333333</v>
      </c>
      <c r="K29" s="3" t="s">
        <v>71</v>
      </c>
      <c r="L29" s="5">
        <v>4.2</v>
      </c>
    </row>
    <row r="30" spans="5:12" x14ac:dyDescent="0.3">
      <c r="E30" s="3" t="s">
        <v>69</v>
      </c>
      <c r="F30">
        <v>18</v>
      </c>
      <c r="H30" s="3" t="s">
        <v>69</v>
      </c>
      <c r="I30" s="5">
        <v>36.555555555555557</v>
      </c>
      <c r="K30" s="3" t="s">
        <v>72</v>
      </c>
      <c r="L30" s="5">
        <v>2.5</v>
      </c>
    </row>
    <row r="31" spans="5:12" x14ac:dyDescent="0.3">
      <c r="E31" s="3" t="s">
        <v>70</v>
      </c>
      <c r="F31">
        <v>19</v>
      </c>
      <c r="H31" s="3" t="s">
        <v>70</v>
      </c>
      <c r="I31" s="5">
        <v>39.210526315789473</v>
      </c>
      <c r="K31" s="3" t="s">
        <v>73</v>
      </c>
      <c r="L31" s="5">
        <v>5</v>
      </c>
    </row>
    <row r="32" spans="5:12" x14ac:dyDescent="0.3">
      <c r="E32" s="3" t="s">
        <v>71</v>
      </c>
      <c r="F32">
        <v>16</v>
      </c>
      <c r="H32" s="3" t="s">
        <v>71</v>
      </c>
      <c r="I32" s="5">
        <v>31.1875</v>
      </c>
      <c r="K32" s="3" t="s">
        <v>4</v>
      </c>
      <c r="L32">
        <v>4.6269841269841274</v>
      </c>
    </row>
    <row r="33" spans="1:9" x14ac:dyDescent="0.3">
      <c r="E33" s="3" t="s">
        <v>72</v>
      </c>
      <c r="F33">
        <v>13</v>
      </c>
      <c r="H33" s="3" t="s">
        <v>72</v>
      </c>
      <c r="I33" s="5">
        <v>35.153846153846153</v>
      </c>
    </row>
    <row r="34" spans="1:9" x14ac:dyDescent="0.3">
      <c r="E34" s="3" t="s">
        <v>73</v>
      </c>
      <c r="F34">
        <v>16</v>
      </c>
      <c r="H34" s="3" t="s">
        <v>73</v>
      </c>
      <c r="I34" s="5">
        <v>34.25</v>
      </c>
    </row>
    <row r="35" spans="1:9" x14ac:dyDescent="0.3">
      <c r="E35" s="3" t="s">
        <v>4</v>
      </c>
      <c r="F35">
        <v>469</v>
      </c>
      <c r="H35" s="3" t="s">
        <v>4</v>
      </c>
      <c r="I35">
        <v>35.044776119402982</v>
      </c>
    </row>
    <row r="40" spans="1:9" x14ac:dyDescent="0.3">
      <c r="A40" s="2" t="s">
        <v>5</v>
      </c>
      <c r="B40" t="s">
        <v>11</v>
      </c>
      <c r="C40" t="s">
        <v>12</v>
      </c>
    </row>
    <row r="41" spans="1:9" x14ac:dyDescent="0.3">
      <c r="A41" s="3" t="s">
        <v>9</v>
      </c>
      <c r="B41">
        <v>217</v>
      </c>
      <c r="C41" s="6">
        <v>0.46268656716417911</v>
      </c>
    </row>
    <row r="42" spans="1:9" x14ac:dyDescent="0.3">
      <c r="A42" s="3" t="s">
        <v>10</v>
      </c>
      <c r="B42">
        <v>252</v>
      </c>
      <c r="C42" s="6">
        <v>0.53731343283582089</v>
      </c>
    </row>
    <row r="43" spans="1:9" x14ac:dyDescent="0.3">
      <c r="A43" s="3" t="s">
        <v>4</v>
      </c>
      <c r="B43">
        <v>469</v>
      </c>
      <c r="C43" s="6">
        <v>1</v>
      </c>
    </row>
    <row r="47" spans="1:9" x14ac:dyDescent="0.3">
      <c r="A47" s="8" t="s">
        <v>13</v>
      </c>
      <c r="B47" s="8" t="s">
        <v>15</v>
      </c>
      <c r="C47" s="8" t="s">
        <v>14</v>
      </c>
      <c r="D47" s="9"/>
      <c r="E47" s="7"/>
    </row>
    <row r="48" spans="1:9" x14ac:dyDescent="0.3">
      <c r="A48" s="10" t="str">
        <f>A42</f>
        <v>Not Admitted</v>
      </c>
      <c r="B48" s="10">
        <f>B42</f>
        <v>252</v>
      </c>
      <c r="C48" s="11">
        <f>C42</f>
        <v>0.53731343283582089</v>
      </c>
      <c r="D48" s="12"/>
    </row>
    <row r="49" spans="1:4" x14ac:dyDescent="0.3">
      <c r="A49" s="10" t="str">
        <f>A41</f>
        <v>Admitted</v>
      </c>
      <c r="B49" s="10">
        <f>B41</f>
        <v>217</v>
      </c>
      <c r="C49" s="11">
        <f>C41</f>
        <v>0.46268656716417911</v>
      </c>
      <c r="D49" s="12"/>
    </row>
    <row r="53" spans="1:4" x14ac:dyDescent="0.3">
      <c r="A53" t="s">
        <v>25</v>
      </c>
    </row>
    <row r="54" spans="1:4" x14ac:dyDescent="0.3">
      <c r="A54" s="2" t="s">
        <v>5</v>
      </c>
      <c r="B54" t="s">
        <v>24</v>
      </c>
    </row>
    <row r="55" spans="1:4" x14ac:dyDescent="0.3">
      <c r="A55" s="3" t="s">
        <v>16</v>
      </c>
      <c r="B55">
        <v>59</v>
      </c>
    </row>
    <row r="56" spans="1:4" x14ac:dyDescent="0.3">
      <c r="A56" s="3" t="s">
        <v>17</v>
      </c>
      <c r="B56">
        <v>57</v>
      </c>
    </row>
    <row r="57" spans="1:4" x14ac:dyDescent="0.3">
      <c r="A57" s="3" t="s">
        <v>18</v>
      </c>
      <c r="B57">
        <v>69</v>
      </c>
    </row>
    <row r="58" spans="1:4" x14ac:dyDescent="0.3">
      <c r="A58" s="3" t="s">
        <v>19</v>
      </c>
      <c r="B58">
        <v>62</v>
      </c>
    </row>
    <row r="59" spans="1:4" x14ac:dyDescent="0.3">
      <c r="A59" s="3" t="s">
        <v>20</v>
      </c>
      <c r="B59">
        <v>54</v>
      </c>
    </row>
    <row r="60" spans="1:4" x14ac:dyDescent="0.3">
      <c r="A60" s="3" t="s">
        <v>21</v>
      </c>
      <c r="B60">
        <v>57</v>
      </c>
    </row>
    <row r="61" spans="1:4" x14ac:dyDescent="0.3">
      <c r="A61" s="3" t="s">
        <v>22</v>
      </c>
      <c r="B61">
        <v>54</v>
      </c>
    </row>
    <row r="62" spans="1:4" x14ac:dyDescent="0.3">
      <c r="A62" s="3" t="s">
        <v>23</v>
      </c>
      <c r="B62">
        <v>57</v>
      </c>
    </row>
    <row r="63" spans="1:4" x14ac:dyDescent="0.3">
      <c r="A63" s="3" t="s">
        <v>4</v>
      </c>
      <c r="B63">
        <v>469</v>
      </c>
    </row>
    <row r="68" spans="1:2" x14ac:dyDescent="0.3">
      <c r="A68" t="s">
        <v>29</v>
      </c>
    </row>
    <row r="69" spans="1:2" x14ac:dyDescent="0.3">
      <c r="A69" s="2" t="s">
        <v>5</v>
      </c>
      <c r="B69" t="s">
        <v>26</v>
      </c>
    </row>
    <row r="70" spans="1:2" x14ac:dyDescent="0.3">
      <c r="A70" s="3" t="s">
        <v>28</v>
      </c>
      <c r="B70">
        <v>268</v>
      </c>
    </row>
    <row r="71" spans="1:2" x14ac:dyDescent="0.3">
      <c r="A71" s="3" t="s">
        <v>27</v>
      </c>
      <c r="B71">
        <v>201</v>
      </c>
    </row>
    <row r="72" spans="1:2" x14ac:dyDescent="0.3">
      <c r="A72" s="3" t="s">
        <v>4</v>
      </c>
      <c r="B72">
        <v>469</v>
      </c>
    </row>
    <row r="76" spans="1:2" x14ac:dyDescent="0.3">
      <c r="A76" t="s">
        <v>33</v>
      </c>
    </row>
    <row r="77" spans="1:2" x14ac:dyDescent="0.3">
      <c r="A77" s="2" t="s">
        <v>5</v>
      </c>
      <c r="B77" t="s">
        <v>32</v>
      </c>
    </row>
    <row r="78" spans="1:2" x14ac:dyDescent="0.3">
      <c r="A78" s="3" t="s">
        <v>30</v>
      </c>
      <c r="B78">
        <v>241</v>
      </c>
    </row>
    <row r="79" spans="1:2" x14ac:dyDescent="0.3">
      <c r="A79" s="3" t="s">
        <v>31</v>
      </c>
      <c r="B79">
        <v>228</v>
      </c>
    </row>
    <row r="80" spans="1:2" x14ac:dyDescent="0.3">
      <c r="A80" s="3" t="s">
        <v>4</v>
      </c>
      <c r="B80">
        <v>469</v>
      </c>
    </row>
    <row r="83" spans="1:2" x14ac:dyDescent="0.3">
      <c r="A83" s="2" t="s">
        <v>5</v>
      </c>
      <c r="B83" t="s">
        <v>42</v>
      </c>
    </row>
    <row r="84" spans="1:2" x14ac:dyDescent="0.3">
      <c r="A84" s="3" t="s">
        <v>41</v>
      </c>
      <c r="B84">
        <v>3</v>
      </c>
    </row>
    <row r="85" spans="1:2" x14ac:dyDescent="0.3">
      <c r="A85" s="3" t="s">
        <v>35</v>
      </c>
      <c r="B85">
        <v>8</v>
      </c>
    </row>
    <row r="86" spans="1:2" x14ac:dyDescent="0.3">
      <c r="A86" s="3" t="s">
        <v>37</v>
      </c>
      <c r="B86">
        <v>10</v>
      </c>
    </row>
    <row r="87" spans="1:2" x14ac:dyDescent="0.3">
      <c r="A87" s="3" t="s">
        <v>34</v>
      </c>
      <c r="B87">
        <v>13</v>
      </c>
    </row>
    <row r="88" spans="1:2" x14ac:dyDescent="0.3">
      <c r="A88" s="3" t="s">
        <v>40</v>
      </c>
      <c r="B88">
        <v>15</v>
      </c>
    </row>
    <row r="89" spans="1:2" x14ac:dyDescent="0.3">
      <c r="A89" s="3" t="s">
        <v>39</v>
      </c>
      <c r="B89">
        <v>44</v>
      </c>
    </row>
    <row r="90" spans="1:2" x14ac:dyDescent="0.3">
      <c r="A90" s="3" t="s">
        <v>36</v>
      </c>
      <c r="B90">
        <v>92</v>
      </c>
    </row>
    <row r="91" spans="1:2" x14ac:dyDescent="0.3">
      <c r="A91" s="3" t="s">
        <v>38</v>
      </c>
      <c r="B91">
        <v>284</v>
      </c>
    </row>
    <row r="92" spans="1:2" x14ac:dyDescent="0.3">
      <c r="A92" s="3" t="s">
        <v>4</v>
      </c>
      <c r="B92">
        <v>469</v>
      </c>
    </row>
    <row r="96" spans="1:2" x14ac:dyDescent="0.3">
      <c r="A96" s="2" t="s">
        <v>5</v>
      </c>
    </row>
    <row r="97" spans="1:1" x14ac:dyDescent="0.3">
      <c r="A97" s="3" t="s">
        <v>43</v>
      </c>
    </row>
    <row r="98" spans="1:1" x14ac:dyDescent="0.3">
      <c r="A98" s="3" t="s">
        <v>4</v>
      </c>
    </row>
  </sheetData>
  <phoneticPr fontId="2" type="noConversion"/>
  <pageMargins left="0.7" right="0.7" top="0.75" bottom="0.75" header="0.3" footer="0.3"/>
  <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056E8-05E0-4AF9-9197-901D87617A44}">
  <dimension ref="A1:N16"/>
  <sheetViews>
    <sheetView zoomScale="169" workbookViewId="0"/>
  </sheetViews>
  <sheetFormatPr defaultRowHeight="14.4" x14ac:dyDescent="0.3"/>
  <sheetData>
    <row r="1" spans="1:14" x14ac:dyDescent="0.3">
      <c r="A1" s="1"/>
      <c r="B1" s="1"/>
      <c r="C1" s="1"/>
      <c r="D1" s="1"/>
      <c r="E1" s="1"/>
      <c r="F1" s="1"/>
      <c r="G1" s="1"/>
      <c r="H1" s="1"/>
      <c r="I1" s="1"/>
      <c r="J1" s="1"/>
      <c r="K1" s="1"/>
      <c r="L1" s="1"/>
      <c r="M1" s="1"/>
      <c r="N1" s="1"/>
    </row>
    <row r="2" spans="1:14" x14ac:dyDescent="0.3">
      <c r="A2" s="1"/>
      <c r="B2" s="1"/>
      <c r="C2" s="1"/>
      <c r="D2" s="1"/>
      <c r="E2" s="1"/>
      <c r="F2" s="1"/>
      <c r="G2" s="1"/>
      <c r="H2" s="1"/>
      <c r="I2" s="1"/>
      <c r="J2" s="1"/>
      <c r="K2" s="1"/>
      <c r="L2" s="1"/>
      <c r="M2" s="1"/>
      <c r="N2" s="1"/>
    </row>
    <row r="3" spans="1:14" x14ac:dyDescent="0.3">
      <c r="A3" s="1"/>
      <c r="B3" s="1"/>
      <c r="C3" s="1"/>
      <c r="D3" s="1"/>
      <c r="E3" s="1"/>
      <c r="F3" s="1"/>
      <c r="G3" s="1"/>
      <c r="H3" s="1"/>
      <c r="I3" s="1"/>
      <c r="J3" s="1"/>
      <c r="K3" s="1"/>
      <c r="L3" s="1"/>
      <c r="M3" s="1"/>
      <c r="N3" s="1"/>
    </row>
    <row r="4" spans="1:14" x14ac:dyDescent="0.3">
      <c r="A4" s="1"/>
      <c r="B4" s="1"/>
      <c r="C4" s="1"/>
      <c r="D4" s="1"/>
      <c r="E4" s="1"/>
      <c r="F4" s="1"/>
      <c r="G4" s="1"/>
      <c r="H4" s="1"/>
      <c r="I4" s="1"/>
      <c r="J4" s="1"/>
      <c r="K4" s="1"/>
      <c r="L4" s="1"/>
      <c r="M4" s="1"/>
      <c r="N4" s="1"/>
    </row>
    <row r="5" spans="1:14" x14ac:dyDescent="0.3">
      <c r="A5" s="1"/>
      <c r="B5" s="1"/>
      <c r="C5" s="1"/>
      <c r="D5" s="1"/>
      <c r="E5" s="1"/>
      <c r="F5" s="1"/>
      <c r="G5" s="1"/>
      <c r="H5" s="1"/>
      <c r="I5" s="1"/>
      <c r="J5" s="1"/>
      <c r="K5" s="1"/>
      <c r="L5" s="1"/>
      <c r="M5" s="1"/>
      <c r="N5" s="1"/>
    </row>
    <row r="6" spans="1:14" x14ac:dyDescent="0.3">
      <c r="A6" s="1"/>
      <c r="B6" s="1"/>
      <c r="C6" s="1"/>
      <c r="D6" s="1"/>
      <c r="E6" s="1"/>
      <c r="F6" s="1"/>
      <c r="G6" s="1"/>
      <c r="H6" s="1"/>
      <c r="I6" s="1"/>
      <c r="J6" s="1"/>
      <c r="K6" s="1"/>
      <c r="L6" s="1"/>
      <c r="M6" s="1"/>
      <c r="N6" s="1"/>
    </row>
    <row r="7" spans="1:14" x14ac:dyDescent="0.3">
      <c r="A7" s="1"/>
      <c r="B7" s="1"/>
      <c r="C7" s="1"/>
      <c r="D7" s="1"/>
      <c r="E7" s="1"/>
      <c r="F7" s="1"/>
      <c r="G7" s="1"/>
      <c r="H7" s="1"/>
      <c r="I7" s="1"/>
      <c r="J7" s="1"/>
      <c r="K7" s="1"/>
      <c r="L7" s="1"/>
      <c r="M7" s="1"/>
      <c r="N7" s="1"/>
    </row>
    <row r="8" spans="1:14" x14ac:dyDescent="0.3">
      <c r="A8" s="1"/>
      <c r="B8" s="1"/>
      <c r="C8" s="1"/>
      <c r="D8" s="1"/>
      <c r="E8" s="1"/>
      <c r="F8" s="1"/>
      <c r="G8" s="1"/>
      <c r="H8" s="1"/>
      <c r="I8" s="1"/>
      <c r="J8" s="1"/>
      <c r="K8" s="1"/>
      <c r="L8" s="1"/>
      <c r="M8" s="1"/>
      <c r="N8" s="1"/>
    </row>
    <row r="9" spans="1:14" x14ac:dyDescent="0.3">
      <c r="A9" s="1"/>
      <c r="B9" s="1"/>
      <c r="C9" s="1"/>
      <c r="D9" s="1"/>
      <c r="E9" s="1"/>
      <c r="F9" s="1"/>
      <c r="G9" s="1"/>
      <c r="H9" s="1"/>
      <c r="I9" s="1"/>
      <c r="J9" s="1"/>
      <c r="K9" s="1"/>
      <c r="L9" s="1"/>
      <c r="M9" s="1"/>
      <c r="N9" s="1"/>
    </row>
    <row r="10" spans="1:14" x14ac:dyDescent="0.3">
      <c r="A10" s="1"/>
      <c r="B10" s="1"/>
      <c r="C10" s="1"/>
      <c r="D10" s="1"/>
      <c r="E10" s="1"/>
      <c r="F10" s="1"/>
      <c r="G10" s="1"/>
      <c r="H10" s="1"/>
      <c r="I10" s="1"/>
      <c r="J10" s="1"/>
      <c r="K10" s="1"/>
      <c r="L10" s="1"/>
      <c r="M10" s="1"/>
      <c r="N10" s="1"/>
    </row>
    <row r="11" spans="1:14" x14ac:dyDescent="0.3">
      <c r="A11" s="1"/>
      <c r="B11" s="1"/>
      <c r="C11" s="1"/>
      <c r="D11" s="1"/>
      <c r="E11" s="1"/>
      <c r="F11" s="1"/>
      <c r="G11" s="1"/>
      <c r="H11" s="1"/>
      <c r="I11" s="1"/>
      <c r="J11" s="1"/>
      <c r="K11" s="1"/>
      <c r="L11" s="1"/>
      <c r="M11" s="1"/>
      <c r="N11" s="1"/>
    </row>
    <row r="12" spans="1:14" x14ac:dyDescent="0.3">
      <c r="A12" s="1"/>
      <c r="B12" s="1"/>
      <c r="C12" s="1"/>
      <c r="D12" s="1"/>
      <c r="E12" s="1"/>
      <c r="F12" s="1"/>
      <c r="G12" s="1"/>
      <c r="H12" s="1"/>
      <c r="I12" s="1"/>
      <c r="J12" s="1"/>
      <c r="K12" s="1"/>
      <c r="L12" s="1"/>
      <c r="M12" s="1"/>
      <c r="N12" s="1"/>
    </row>
    <row r="13" spans="1:14" x14ac:dyDescent="0.3">
      <c r="A13" s="1"/>
      <c r="B13" s="1"/>
      <c r="C13" s="1"/>
      <c r="D13" s="1"/>
      <c r="E13" s="1"/>
      <c r="F13" s="1"/>
      <c r="G13" s="1"/>
      <c r="H13" s="1"/>
      <c r="I13" s="1"/>
      <c r="J13" s="1"/>
      <c r="K13" s="1"/>
      <c r="L13" s="1"/>
      <c r="M13" s="1"/>
      <c r="N13" s="1"/>
    </row>
    <row r="14" spans="1:14" x14ac:dyDescent="0.3">
      <c r="A14" s="1"/>
      <c r="B14" s="1"/>
      <c r="C14" s="1"/>
      <c r="D14" s="1"/>
      <c r="E14" s="1"/>
      <c r="F14" s="1"/>
      <c r="G14" s="1"/>
      <c r="H14" s="1"/>
      <c r="I14" s="1"/>
      <c r="J14" s="1"/>
      <c r="K14" s="1"/>
      <c r="L14" s="1"/>
      <c r="M14" s="1"/>
      <c r="N14" s="1"/>
    </row>
    <row r="15" spans="1:14" x14ac:dyDescent="0.3">
      <c r="A15" s="1"/>
      <c r="B15" s="1"/>
      <c r="C15" s="1"/>
      <c r="D15" s="1"/>
      <c r="E15" s="1"/>
      <c r="F15" s="1"/>
      <c r="G15" s="1"/>
      <c r="H15" s="1"/>
      <c r="I15" s="1"/>
      <c r="J15" s="1"/>
      <c r="K15" s="1"/>
      <c r="L15" s="1"/>
      <c r="M15" s="1"/>
      <c r="N15" s="1"/>
    </row>
    <row r="16" spans="1:14" x14ac:dyDescent="0.3">
      <c r="A16" s="1"/>
      <c r="B16" s="1"/>
      <c r="C16" s="1"/>
      <c r="D16" s="1"/>
      <c r="E16" s="1"/>
      <c r="F16" s="1"/>
      <c r="G16" s="1"/>
      <c r="H16" s="1"/>
      <c r="I16" s="1"/>
      <c r="J16" s="1"/>
      <c r="K16" s="1"/>
      <c r="L16" s="1"/>
      <c r="M16" s="1"/>
      <c r="N16" s="1"/>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68EB9-0911-42E4-A88B-77833833737C}">
  <dimension ref="A1:AH26"/>
  <sheetViews>
    <sheetView topLeftCell="A4" zoomScale="128" workbookViewId="0"/>
  </sheetViews>
  <sheetFormatPr defaultRowHeight="14.4" x14ac:dyDescent="0.3"/>
  <sheetData>
    <row r="1" spans="1:34" x14ac:dyDescent="0.3">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x14ac:dyDescent="0.3">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x14ac:dyDescent="0.3">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spans="1:34" x14ac:dyDescent="0.3">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x14ac:dyDescent="0.3">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x14ac:dyDescent="0.3">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x14ac:dyDescent="0.3">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x14ac:dyDescent="0.3">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x14ac:dyDescent="0.3">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spans="1:34" x14ac:dyDescent="0.3">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spans="1:34"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spans="1:34"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spans="1:34"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spans="1:34"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row>
    <row r="17" spans="1:34"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spans="1:34"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spans="1:34"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spans="1:34"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spans="1:34"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row>
    <row r="26" spans="1:34"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60867-5DCE-43D6-A24E-AA94060B8DD6}">
  <dimension ref="B2:P26"/>
  <sheetViews>
    <sheetView topLeftCell="B3" zoomScale="153" workbookViewId="0"/>
  </sheetViews>
  <sheetFormatPr defaultRowHeight="14.4" x14ac:dyDescent="0.3"/>
  <sheetData>
    <row r="2" spans="2:16" x14ac:dyDescent="0.3">
      <c r="B2" s="4"/>
      <c r="C2" s="4"/>
      <c r="D2" s="4"/>
      <c r="E2" s="4"/>
      <c r="F2" s="4"/>
      <c r="G2" s="4"/>
      <c r="H2" s="4"/>
      <c r="I2" s="4"/>
      <c r="J2" s="4"/>
      <c r="K2" s="4"/>
      <c r="L2" s="4"/>
      <c r="M2" s="4"/>
      <c r="N2" s="4"/>
      <c r="O2" s="4"/>
      <c r="P2" s="4"/>
    </row>
    <row r="3" spans="2:16" x14ac:dyDescent="0.3">
      <c r="B3" s="4"/>
      <c r="C3" s="4"/>
      <c r="D3" s="4"/>
      <c r="E3" s="4"/>
      <c r="F3" s="4"/>
      <c r="G3" s="4"/>
      <c r="H3" s="4"/>
      <c r="I3" s="4"/>
      <c r="J3" s="4"/>
      <c r="K3" s="4"/>
      <c r="L3" s="4"/>
      <c r="M3" s="4"/>
      <c r="N3" s="4"/>
      <c r="O3" s="4"/>
      <c r="P3" s="4"/>
    </row>
    <row r="4" spans="2:16" x14ac:dyDescent="0.3">
      <c r="B4" s="4"/>
      <c r="C4" s="4"/>
      <c r="D4" s="4"/>
      <c r="E4" s="4"/>
      <c r="F4" s="4"/>
      <c r="G4" s="4"/>
      <c r="H4" s="4"/>
      <c r="I4" s="4"/>
      <c r="J4" s="4"/>
      <c r="K4" s="4"/>
      <c r="L4" s="4"/>
      <c r="M4" s="4"/>
      <c r="N4" s="4"/>
      <c r="O4" s="4"/>
      <c r="P4" s="4"/>
    </row>
    <row r="5" spans="2:16" x14ac:dyDescent="0.3">
      <c r="B5" s="4"/>
      <c r="C5" s="4"/>
      <c r="D5" s="4"/>
      <c r="E5" s="4"/>
      <c r="F5" s="4"/>
      <c r="G5" s="4"/>
      <c r="H5" s="4"/>
      <c r="I5" s="4"/>
      <c r="J5" s="4"/>
      <c r="K5" s="4"/>
      <c r="L5" s="4"/>
      <c r="M5" s="4"/>
      <c r="N5" s="4"/>
      <c r="O5" s="4"/>
      <c r="P5" s="4"/>
    </row>
    <row r="6" spans="2:16" x14ac:dyDescent="0.3">
      <c r="B6" s="4"/>
      <c r="C6" s="4"/>
      <c r="D6" s="4"/>
      <c r="E6" s="4"/>
      <c r="F6" s="4"/>
      <c r="G6" s="4"/>
      <c r="H6" s="4"/>
      <c r="I6" s="4"/>
      <c r="J6" s="4"/>
      <c r="K6" s="4"/>
      <c r="L6" s="4"/>
      <c r="M6" s="4"/>
      <c r="N6" s="4"/>
      <c r="O6" s="4"/>
      <c r="P6" s="4"/>
    </row>
    <row r="7" spans="2:16" x14ac:dyDescent="0.3">
      <c r="B7" s="4"/>
      <c r="C7" s="4"/>
      <c r="D7" s="4"/>
      <c r="E7" s="4"/>
      <c r="F7" s="4"/>
      <c r="G7" s="4"/>
      <c r="H7" s="4"/>
      <c r="I7" s="4"/>
      <c r="J7" s="4"/>
      <c r="K7" s="4"/>
      <c r="L7" s="4"/>
      <c r="M7" s="4"/>
      <c r="N7" s="4"/>
      <c r="O7" s="4"/>
      <c r="P7" s="4"/>
    </row>
    <row r="8" spans="2:16" x14ac:dyDescent="0.3">
      <c r="B8" s="4"/>
      <c r="C8" s="4"/>
      <c r="D8" s="4"/>
      <c r="E8" s="4"/>
      <c r="F8" s="4"/>
      <c r="G8" s="4"/>
      <c r="H8" s="4"/>
      <c r="I8" s="4"/>
      <c r="J8" s="4"/>
      <c r="K8" s="4"/>
      <c r="L8" s="4"/>
      <c r="M8" s="4"/>
      <c r="N8" s="4"/>
      <c r="O8" s="4"/>
      <c r="P8" s="4"/>
    </row>
    <row r="9" spans="2:16" x14ac:dyDescent="0.3">
      <c r="B9" s="4"/>
      <c r="C9" s="4"/>
      <c r="D9" s="4"/>
      <c r="E9" s="4"/>
      <c r="F9" s="4"/>
      <c r="G9" s="4"/>
      <c r="H9" s="4"/>
      <c r="I9" s="4"/>
      <c r="J9" s="4"/>
      <c r="K9" s="4"/>
      <c r="L9" s="4"/>
      <c r="M9" s="4"/>
      <c r="N9" s="4"/>
      <c r="O9" s="4"/>
      <c r="P9" s="4"/>
    </row>
    <row r="10" spans="2:16" x14ac:dyDescent="0.3">
      <c r="B10" s="4"/>
      <c r="C10" s="4"/>
      <c r="D10" s="4"/>
      <c r="E10" s="4"/>
      <c r="F10" s="4"/>
      <c r="G10" s="4"/>
      <c r="H10" s="4"/>
      <c r="I10" s="4"/>
      <c r="J10" s="4"/>
      <c r="K10" s="4"/>
      <c r="L10" s="4"/>
      <c r="M10" s="4"/>
      <c r="N10" s="4"/>
      <c r="O10" s="4"/>
      <c r="P10" s="4"/>
    </row>
    <row r="11" spans="2:16" x14ac:dyDescent="0.3">
      <c r="B11" s="4"/>
      <c r="C11" s="4"/>
      <c r="D11" s="4"/>
      <c r="E11" s="4"/>
      <c r="F11" s="4"/>
      <c r="G11" s="4"/>
      <c r="H11" s="4"/>
      <c r="I11" s="4"/>
      <c r="J11" s="4"/>
      <c r="K11" s="4"/>
      <c r="L11" s="4"/>
      <c r="M11" s="4"/>
      <c r="N11" s="4"/>
      <c r="O11" s="4"/>
      <c r="P11" s="4"/>
    </row>
    <row r="12" spans="2:16" x14ac:dyDescent="0.3">
      <c r="B12" s="4"/>
      <c r="C12" s="4"/>
      <c r="D12" s="4"/>
      <c r="E12" s="4"/>
      <c r="F12" s="4"/>
      <c r="G12" s="4"/>
      <c r="H12" s="4"/>
      <c r="I12" s="4"/>
      <c r="J12" s="4"/>
      <c r="K12" s="4"/>
      <c r="L12" s="4"/>
      <c r="M12" s="4"/>
      <c r="N12" s="4"/>
      <c r="O12" s="4"/>
      <c r="P12" s="4"/>
    </row>
    <row r="13" spans="2:16" x14ac:dyDescent="0.3">
      <c r="B13" s="4"/>
      <c r="C13" s="4"/>
      <c r="D13" s="4"/>
      <c r="E13" s="4"/>
      <c r="F13" s="4"/>
      <c r="G13" s="4"/>
      <c r="H13" s="4"/>
      <c r="I13" s="4"/>
      <c r="J13" s="4"/>
      <c r="K13" s="4"/>
      <c r="L13" s="4"/>
      <c r="M13" s="4"/>
      <c r="N13" s="4"/>
      <c r="O13" s="4"/>
      <c r="P13" s="4"/>
    </row>
    <row r="14" spans="2:16" x14ac:dyDescent="0.3">
      <c r="B14" s="4"/>
      <c r="C14" s="4"/>
      <c r="D14" s="4"/>
      <c r="E14" s="4"/>
      <c r="F14" s="4"/>
      <c r="G14" s="4"/>
      <c r="H14" s="4"/>
      <c r="I14" s="4"/>
      <c r="J14" s="4"/>
      <c r="K14" s="4"/>
      <c r="L14" s="4"/>
      <c r="M14" s="4"/>
      <c r="N14" s="4"/>
      <c r="O14" s="4"/>
      <c r="P14" s="4"/>
    </row>
    <row r="15" spans="2:16" x14ac:dyDescent="0.3">
      <c r="B15" s="4"/>
      <c r="C15" s="4"/>
      <c r="D15" s="4"/>
      <c r="E15" s="4"/>
      <c r="F15" s="4"/>
      <c r="G15" s="4"/>
      <c r="H15" s="4"/>
      <c r="I15" s="4"/>
      <c r="J15" s="4"/>
      <c r="K15" s="4"/>
      <c r="L15" s="4"/>
      <c r="M15" s="4"/>
      <c r="N15" s="4"/>
      <c r="O15" s="4"/>
      <c r="P15" s="4"/>
    </row>
    <row r="16" spans="2:16" x14ac:dyDescent="0.3">
      <c r="B16" s="4"/>
      <c r="C16" s="4"/>
      <c r="D16" s="4"/>
      <c r="E16" s="4"/>
      <c r="F16" s="4"/>
      <c r="G16" s="4"/>
      <c r="H16" s="4"/>
      <c r="I16" s="4"/>
      <c r="J16" s="4"/>
      <c r="K16" s="4"/>
      <c r="L16" s="4"/>
      <c r="M16" s="4"/>
      <c r="N16" s="4"/>
      <c r="O16" s="4"/>
      <c r="P16" s="4"/>
    </row>
    <row r="17" spans="2:16" x14ac:dyDescent="0.3">
      <c r="B17" s="4"/>
      <c r="C17" s="4"/>
      <c r="D17" s="4"/>
      <c r="E17" s="4"/>
      <c r="F17" s="4"/>
      <c r="G17" s="4"/>
      <c r="H17" s="4"/>
      <c r="I17" s="4"/>
      <c r="J17" s="4"/>
      <c r="K17" s="4"/>
      <c r="L17" s="4"/>
      <c r="M17" s="4"/>
      <c r="N17" s="4"/>
      <c r="O17" s="4"/>
      <c r="P17" s="4"/>
    </row>
    <row r="18" spans="2:16" x14ac:dyDescent="0.3">
      <c r="B18" s="4"/>
      <c r="C18" s="4"/>
      <c r="D18" s="4"/>
      <c r="E18" s="4"/>
      <c r="F18" s="4"/>
      <c r="G18" s="4"/>
      <c r="H18" s="4"/>
      <c r="I18" s="4"/>
      <c r="J18" s="4"/>
      <c r="K18" s="4"/>
      <c r="L18" s="4"/>
      <c r="M18" s="4"/>
      <c r="N18" s="4"/>
      <c r="O18" s="4"/>
      <c r="P18" s="4"/>
    </row>
    <row r="19" spans="2:16" x14ac:dyDescent="0.3">
      <c r="B19" s="4"/>
      <c r="C19" s="4"/>
      <c r="D19" s="4"/>
      <c r="E19" s="4"/>
      <c r="F19" s="4"/>
      <c r="G19" s="4"/>
      <c r="H19" s="4"/>
      <c r="I19" s="4"/>
      <c r="J19" s="4"/>
      <c r="K19" s="4"/>
      <c r="L19" s="4"/>
      <c r="M19" s="4"/>
      <c r="N19" s="4"/>
      <c r="O19" s="4"/>
      <c r="P19" s="4"/>
    </row>
    <row r="20" spans="2:16" x14ac:dyDescent="0.3">
      <c r="B20" s="4"/>
      <c r="C20" s="4"/>
      <c r="D20" s="4"/>
      <c r="E20" s="4"/>
      <c r="F20" s="4"/>
      <c r="G20" s="4"/>
      <c r="H20" s="4"/>
      <c r="I20" s="4"/>
      <c r="J20" s="4"/>
      <c r="K20" s="4"/>
      <c r="L20" s="4"/>
      <c r="M20" s="4"/>
      <c r="N20" s="4"/>
      <c r="O20" s="4"/>
      <c r="P20" s="4"/>
    </row>
    <row r="21" spans="2:16" x14ac:dyDescent="0.3">
      <c r="B21" s="4"/>
      <c r="C21" s="4"/>
      <c r="D21" s="4"/>
      <c r="E21" s="4"/>
      <c r="F21" s="4"/>
      <c r="G21" s="4"/>
      <c r="H21" s="4"/>
      <c r="I21" s="4"/>
      <c r="J21" s="4"/>
      <c r="K21" s="4"/>
      <c r="L21" s="4"/>
      <c r="M21" s="4"/>
      <c r="N21" s="4"/>
      <c r="O21" s="4"/>
      <c r="P21" s="4"/>
    </row>
    <row r="22" spans="2:16" x14ac:dyDescent="0.3">
      <c r="B22" s="4"/>
      <c r="C22" s="4"/>
      <c r="D22" s="4"/>
      <c r="E22" s="4"/>
      <c r="F22" s="4"/>
      <c r="G22" s="4"/>
      <c r="H22" s="4"/>
      <c r="I22" s="4"/>
      <c r="J22" s="4"/>
      <c r="K22" s="4"/>
      <c r="L22" s="4"/>
      <c r="M22" s="4"/>
      <c r="N22" s="4"/>
      <c r="O22" s="4"/>
      <c r="P22" s="4"/>
    </row>
    <row r="23" spans="2:16" x14ac:dyDescent="0.3">
      <c r="B23" s="4"/>
      <c r="C23" s="4"/>
      <c r="D23" s="4"/>
      <c r="E23" s="4"/>
      <c r="F23" s="4"/>
      <c r="G23" s="4"/>
      <c r="H23" s="4"/>
      <c r="I23" s="4"/>
      <c r="J23" s="4"/>
      <c r="K23" s="4"/>
      <c r="L23" s="4"/>
      <c r="M23" s="4"/>
      <c r="N23" s="4"/>
      <c r="O23" s="4"/>
      <c r="P23" s="4"/>
    </row>
    <row r="24" spans="2:16" x14ac:dyDescent="0.3">
      <c r="B24" s="4"/>
      <c r="C24" s="4"/>
      <c r="D24" s="4"/>
      <c r="E24" s="4"/>
      <c r="F24" s="4"/>
      <c r="G24" s="4"/>
      <c r="H24" s="4"/>
      <c r="I24" s="4"/>
      <c r="J24" s="4"/>
      <c r="K24" s="4"/>
      <c r="L24" s="4"/>
      <c r="M24" s="4"/>
      <c r="N24" s="4"/>
      <c r="O24" s="4"/>
      <c r="P24" s="4"/>
    </row>
    <row r="25" spans="2:16" x14ac:dyDescent="0.3">
      <c r="B25" s="4"/>
      <c r="C25" s="4"/>
      <c r="D25" s="4"/>
      <c r="E25" s="4"/>
      <c r="F25" s="4"/>
      <c r="G25" s="4"/>
      <c r="H25" s="4"/>
      <c r="I25" s="4"/>
      <c r="J25" s="4"/>
      <c r="K25" s="4"/>
      <c r="L25" s="4"/>
      <c r="M25" s="4"/>
      <c r="N25" s="4"/>
      <c r="O25" s="4"/>
      <c r="P25" s="4"/>
    </row>
    <row r="26" spans="2:16" x14ac:dyDescent="0.3">
      <c r="B26" s="4"/>
      <c r="C26" s="4"/>
      <c r="D26" s="4"/>
      <c r="E26" s="4"/>
      <c r="F26" s="4"/>
      <c r="G26" s="4"/>
      <c r="H26" s="4"/>
      <c r="I26" s="4"/>
      <c r="J26" s="4"/>
      <c r="K26" s="4"/>
      <c r="L26" s="4"/>
      <c r="M26" s="4"/>
      <c r="N26" s="4"/>
      <c r="O26" s="4"/>
      <c r="P26" s="4"/>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9EDEE-942F-441B-9CDB-88D6512AD195}">
  <dimension ref="B2:P26"/>
  <sheetViews>
    <sheetView tabSelected="1" topLeftCell="A3" zoomScale="127" workbookViewId="0"/>
  </sheetViews>
  <sheetFormatPr defaultRowHeight="14.4" x14ac:dyDescent="0.3"/>
  <sheetData>
    <row r="2" spans="2:16" x14ac:dyDescent="0.3">
      <c r="B2" s="4"/>
      <c r="C2" s="4"/>
      <c r="D2" s="4"/>
      <c r="E2" s="4"/>
      <c r="F2" s="4"/>
      <c r="G2" s="4"/>
      <c r="H2" s="4"/>
      <c r="I2" s="4"/>
      <c r="J2" s="4"/>
      <c r="K2" s="4"/>
      <c r="L2" s="4"/>
      <c r="M2" s="4"/>
      <c r="N2" s="4"/>
      <c r="O2" s="4"/>
      <c r="P2" s="4"/>
    </row>
    <row r="3" spans="2:16" x14ac:dyDescent="0.3">
      <c r="B3" s="4"/>
      <c r="C3" s="4"/>
      <c r="D3" s="4"/>
      <c r="E3" s="4"/>
      <c r="F3" s="4"/>
      <c r="G3" s="4"/>
      <c r="H3" s="4"/>
      <c r="I3" s="4"/>
      <c r="J3" s="4"/>
      <c r="K3" s="4"/>
      <c r="L3" s="4"/>
      <c r="M3" s="4"/>
      <c r="N3" s="4"/>
      <c r="O3" s="4"/>
      <c r="P3" s="4"/>
    </row>
    <row r="4" spans="2:16" x14ac:dyDescent="0.3">
      <c r="B4" s="4"/>
      <c r="C4" s="4"/>
      <c r="D4" s="4"/>
      <c r="E4" s="4"/>
      <c r="F4" s="4"/>
      <c r="G4" s="4"/>
      <c r="H4" s="4"/>
      <c r="I4" s="4"/>
      <c r="J4" s="4"/>
      <c r="K4" s="4"/>
      <c r="L4" s="4"/>
      <c r="M4" s="4"/>
      <c r="N4" s="4"/>
      <c r="O4" s="4"/>
      <c r="P4" s="4"/>
    </row>
    <row r="5" spans="2:16" x14ac:dyDescent="0.3">
      <c r="B5" s="4"/>
      <c r="C5" s="4"/>
      <c r="D5" s="4"/>
      <c r="E5" s="4"/>
      <c r="F5" s="4"/>
      <c r="G5" s="4"/>
      <c r="H5" s="4"/>
      <c r="I5" s="4"/>
      <c r="J5" s="4"/>
      <c r="K5" s="4"/>
      <c r="L5" s="4"/>
      <c r="M5" s="4"/>
      <c r="N5" s="4"/>
      <c r="O5" s="4"/>
      <c r="P5" s="4"/>
    </row>
    <row r="6" spans="2:16" x14ac:dyDescent="0.3">
      <c r="B6" s="4"/>
      <c r="C6" s="4"/>
      <c r="D6" s="4"/>
      <c r="E6" s="4"/>
      <c r="F6" s="4"/>
      <c r="G6" s="4"/>
      <c r="H6" s="4"/>
      <c r="I6" s="4"/>
      <c r="J6" s="4"/>
      <c r="K6" s="4"/>
      <c r="L6" s="4"/>
      <c r="M6" s="4"/>
      <c r="N6" s="4"/>
      <c r="O6" s="4"/>
      <c r="P6" s="4"/>
    </row>
    <row r="7" spans="2:16" x14ac:dyDescent="0.3">
      <c r="B7" s="4"/>
      <c r="C7" s="4"/>
      <c r="D7" s="4"/>
      <c r="E7" s="4"/>
      <c r="F7" s="4"/>
      <c r="G7" s="4"/>
      <c r="H7" s="4"/>
      <c r="I7" s="4"/>
      <c r="J7" s="4"/>
      <c r="K7" s="4"/>
      <c r="L7" s="4"/>
      <c r="M7" s="4"/>
      <c r="N7" s="4"/>
      <c r="O7" s="4"/>
      <c r="P7" s="4"/>
    </row>
    <row r="8" spans="2:16" x14ac:dyDescent="0.3">
      <c r="B8" s="4"/>
      <c r="C8" s="4"/>
      <c r="D8" s="4"/>
      <c r="E8" s="4"/>
      <c r="F8" s="4"/>
      <c r="G8" s="4"/>
      <c r="H8" s="4"/>
      <c r="I8" s="4"/>
      <c r="J8" s="4"/>
      <c r="K8" s="4"/>
      <c r="L8" s="4"/>
      <c r="M8" s="4"/>
      <c r="N8" s="4"/>
      <c r="O8" s="4"/>
      <c r="P8" s="4"/>
    </row>
    <row r="9" spans="2:16" x14ac:dyDescent="0.3">
      <c r="B9" s="4"/>
      <c r="C9" s="4"/>
      <c r="D9" s="4"/>
      <c r="E9" s="4"/>
      <c r="F9" s="4"/>
      <c r="G9" s="4"/>
      <c r="H9" s="4"/>
      <c r="I9" s="4"/>
      <c r="J9" s="4"/>
      <c r="K9" s="4"/>
      <c r="L9" s="4"/>
      <c r="M9" s="4"/>
      <c r="N9" s="4"/>
      <c r="O9" s="4"/>
      <c r="P9" s="4"/>
    </row>
    <row r="10" spans="2:16" x14ac:dyDescent="0.3">
      <c r="B10" s="4"/>
      <c r="C10" s="4"/>
      <c r="D10" s="4"/>
      <c r="E10" s="4"/>
      <c r="F10" s="4"/>
      <c r="G10" s="4"/>
      <c r="H10" s="4"/>
      <c r="I10" s="4"/>
      <c r="J10" s="4"/>
      <c r="K10" s="4"/>
      <c r="L10" s="4"/>
      <c r="M10" s="4"/>
      <c r="N10" s="4"/>
      <c r="O10" s="4"/>
      <c r="P10" s="4"/>
    </row>
    <row r="11" spans="2:16" x14ac:dyDescent="0.3">
      <c r="B11" s="4"/>
      <c r="C11" s="4"/>
      <c r="D11" s="4"/>
      <c r="E11" s="4"/>
      <c r="F11" s="4"/>
      <c r="G11" s="4"/>
      <c r="H11" s="4"/>
      <c r="I11" s="4"/>
      <c r="J11" s="4"/>
      <c r="K11" s="4"/>
      <c r="L11" s="4"/>
      <c r="M11" s="4"/>
      <c r="N11" s="4"/>
      <c r="O11" s="4"/>
      <c r="P11" s="4"/>
    </row>
    <row r="12" spans="2:16" x14ac:dyDescent="0.3">
      <c r="B12" s="4"/>
      <c r="C12" s="4"/>
      <c r="D12" s="4"/>
      <c r="E12" s="4"/>
      <c r="F12" s="4"/>
      <c r="G12" s="4"/>
      <c r="H12" s="4"/>
      <c r="I12" s="4"/>
      <c r="J12" s="4"/>
      <c r="K12" s="4"/>
      <c r="L12" s="4"/>
      <c r="M12" s="4"/>
      <c r="N12" s="4"/>
      <c r="O12" s="4"/>
      <c r="P12" s="4"/>
    </row>
    <row r="13" spans="2:16" x14ac:dyDescent="0.3">
      <c r="B13" s="4"/>
      <c r="C13" s="4"/>
      <c r="D13" s="4"/>
      <c r="E13" s="4"/>
      <c r="F13" s="4"/>
      <c r="G13" s="4"/>
      <c r="H13" s="4"/>
      <c r="I13" s="4"/>
      <c r="J13" s="4"/>
      <c r="K13" s="4"/>
      <c r="L13" s="4"/>
      <c r="M13" s="4"/>
      <c r="N13" s="4"/>
      <c r="O13" s="4"/>
      <c r="P13" s="4"/>
    </row>
    <row r="14" spans="2:16" x14ac:dyDescent="0.3">
      <c r="B14" s="4"/>
      <c r="C14" s="4"/>
      <c r="D14" s="4"/>
      <c r="E14" s="4"/>
      <c r="F14" s="4"/>
      <c r="G14" s="4"/>
      <c r="H14" s="4"/>
      <c r="I14" s="4"/>
      <c r="J14" s="4"/>
      <c r="K14" s="4"/>
      <c r="L14" s="4"/>
      <c r="M14" s="4"/>
      <c r="N14" s="4"/>
      <c r="O14" s="4"/>
      <c r="P14" s="4"/>
    </row>
    <row r="15" spans="2:16" x14ac:dyDescent="0.3">
      <c r="B15" s="4"/>
      <c r="C15" s="4"/>
      <c r="D15" s="4"/>
      <c r="E15" s="4"/>
      <c r="F15" s="4"/>
      <c r="G15" s="4"/>
      <c r="H15" s="4"/>
      <c r="I15" s="4"/>
      <c r="J15" s="4"/>
      <c r="K15" s="4"/>
      <c r="L15" s="4"/>
      <c r="M15" s="4"/>
      <c r="N15" s="4"/>
      <c r="O15" s="4"/>
      <c r="P15" s="4"/>
    </row>
    <row r="16" spans="2:16" x14ac:dyDescent="0.3">
      <c r="B16" s="4"/>
      <c r="C16" s="4"/>
      <c r="D16" s="4"/>
      <c r="E16" s="4"/>
      <c r="F16" s="4"/>
      <c r="G16" s="4"/>
      <c r="H16" s="4"/>
      <c r="I16" s="4"/>
      <c r="J16" s="4"/>
      <c r="K16" s="4"/>
      <c r="L16" s="4"/>
      <c r="M16" s="4"/>
      <c r="N16" s="4"/>
      <c r="O16" s="4"/>
      <c r="P16" s="4"/>
    </row>
    <row r="17" spans="2:16" x14ac:dyDescent="0.3">
      <c r="B17" s="4"/>
      <c r="C17" s="4"/>
      <c r="D17" s="4"/>
      <c r="E17" s="4"/>
      <c r="F17" s="4"/>
      <c r="G17" s="4"/>
      <c r="H17" s="4"/>
      <c r="I17" s="4"/>
      <c r="J17" s="4"/>
      <c r="K17" s="4"/>
      <c r="L17" s="4"/>
      <c r="M17" s="4"/>
      <c r="N17" s="4"/>
      <c r="O17" s="4"/>
      <c r="P17" s="4"/>
    </row>
    <row r="18" spans="2:16" x14ac:dyDescent="0.3">
      <c r="B18" s="4"/>
      <c r="C18" s="4"/>
      <c r="D18" s="4"/>
      <c r="E18" s="4"/>
      <c r="F18" s="4"/>
      <c r="G18" s="4"/>
      <c r="H18" s="4"/>
      <c r="I18" s="4"/>
      <c r="J18" s="4"/>
      <c r="K18" s="4"/>
      <c r="L18" s="4"/>
      <c r="M18" s="4"/>
      <c r="N18" s="4"/>
      <c r="O18" s="4"/>
      <c r="P18" s="4"/>
    </row>
    <row r="19" spans="2:16" x14ac:dyDescent="0.3">
      <c r="B19" s="4"/>
      <c r="C19" s="4"/>
      <c r="D19" s="4"/>
      <c r="E19" s="4"/>
      <c r="F19" s="4"/>
      <c r="G19" s="4"/>
      <c r="H19" s="4"/>
      <c r="I19" s="4"/>
      <c r="J19" s="4"/>
      <c r="K19" s="4"/>
      <c r="L19" s="4"/>
      <c r="M19" s="4"/>
      <c r="N19" s="4"/>
      <c r="O19" s="4"/>
      <c r="P19" s="4"/>
    </row>
    <row r="20" spans="2:16" x14ac:dyDescent="0.3">
      <c r="B20" s="4"/>
      <c r="C20" s="4"/>
      <c r="D20" s="4"/>
      <c r="E20" s="4"/>
      <c r="F20" s="4"/>
      <c r="G20" s="4"/>
      <c r="H20" s="4"/>
      <c r="I20" s="4"/>
      <c r="J20" s="4"/>
      <c r="K20" s="4"/>
      <c r="L20" s="4"/>
      <c r="M20" s="4"/>
      <c r="N20" s="4"/>
      <c r="O20" s="4"/>
      <c r="P20" s="4"/>
    </row>
    <row r="21" spans="2:16" x14ac:dyDescent="0.3">
      <c r="B21" s="4"/>
      <c r="C21" s="4"/>
      <c r="D21" s="4"/>
      <c r="E21" s="4"/>
      <c r="F21" s="4"/>
      <c r="G21" s="4"/>
      <c r="H21" s="4"/>
      <c r="I21" s="4"/>
      <c r="J21" s="4"/>
      <c r="K21" s="4"/>
      <c r="L21" s="4"/>
      <c r="M21" s="4"/>
      <c r="N21" s="4"/>
      <c r="O21" s="4"/>
      <c r="P21" s="4"/>
    </row>
    <row r="22" spans="2:16" x14ac:dyDescent="0.3">
      <c r="B22" s="4"/>
      <c r="C22" s="4"/>
      <c r="D22" s="4"/>
      <c r="E22" s="4"/>
      <c r="F22" s="4"/>
      <c r="G22" s="4"/>
      <c r="H22" s="4"/>
      <c r="I22" s="4"/>
      <c r="J22" s="4"/>
      <c r="K22" s="4"/>
      <c r="L22" s="4"/>
      <c r="M22" s="4"/>
      <c r="N22" s="4"/>
      <c r="O22" s="4"/>
      <c r="P22" s="4"/>
    </row>
    <row r="23" spans="2:16" x14ac:dyDescent="0.3">
      <c r="B23" s="4"/>
      <c r="C23" s="4"/>
      <c r="D23" s="4"/>
      <c r="E23" s="4"/>
      <c r="F23" s="4"/>
      <c r="G23" s="4"/>
      <c r="H23" s="4"/>
      <c r="I23" s="4"/>
      <c r="J23" s="4"/>
      <c r="K23" s="4"/>
      <c r="L23" s="4"/>
      <c r="M23" s="4"/>
      <c r="N23" s="4"/>
      <c r="O23" s="4"/>
      <c r="P23" s="4"/>
    </row>
    <row r="24" spans="2:16" x14ac:dyDescent="0.3">
      <c r="B24" s="4"/>
      <c r="C24" s="4"/>
      <c r="D24" s="4"/>
      <c r="E24" s="4"/>
      <c r="F24" s="4"/>
      <c r="G24" s="4"/>
      <c r="H24" s="4"/>
      <c r="I24" s="4"/>
      <c r="J24" s="4"/>
      <c r="K24" s="4"/>
      <c r="L24" s="4"/>
      <c r="M24" s="4"/>
      <c r="N24" s="4"/>
      <c r="O24" s="4"/>
      <c r="P24" s="4"/>
    </row>
    <row r="25" spans="2:16" x14ac:dyDescent="0.3">
      <c r="B25" s="4"/>
      <c r="C25" s="4"/>
      <c r="D25" s="4"/>
      <c r="E25" s="4"/>
      <c r="F25" s="4"/>
      <c r="G25" s="4"/>
      <c r="H25" s="4"/>
      <c r="I25" s="4"/>
      <c r="J25" s="4"/>
      <c r="K25" s="4"/>
      <c r="L25" s="4"/>
      <c r="M25" s="4"/>
      <c r="N25" s="4"/>
      <c r="O25" s="4"/>
      <c r="P25" s="4"/>
    </row>
    <row r="26" spans="2:16" x14ac:dyDescent="0.3">
      <c r="B26" s="4"/>
      <c r="C26" s="4"/>
      <c r="D26" s="4"/>
      <c r="E26" s="4"/>
      <c r="F26" s="4"/>
      <c r="G26" s="4"/>
      <c r="H26" s="4"/>
      <c r="I26" s="4"/>
      <c r="J26" s="4"/>
      <c r="K26" s="4"/>
      <c r="L26" s="4"/>
      <c r="M26" s="4"/>
      <c r="N26" s="4"/>
      <c r="O26" s="4"/>
      <c r="P26" s="4"/>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DA0EA6F0-8A01-471E-9C0A-F2C49418D852}">
  <ds:schemaRefs/>
</ds:datastoreItem>
</file>

<file path=customXml/itemProps2.xml><?xml version="1.0" encoding="utf-8"?>
<ds:datastoreItem xmlns:ds="http://schemas.openxmlformats.org/officeDocument/2006/customXml" ds:itemID="{F798A857-E007-4ACB-8C24-AFA05460A3BB}">
  <ds:schemaRefs/>
</ds:datastoreItem>
</file>

<file path=customXml/itemProps3.xml><?xml version="1.0" encoding="utf-8"?>
<ds:datastoreItem xmlns:ds="http://schemas.openxmlformats.org/officeDocument/2006/customXml" ds:itemID="{C9BE508F-0966-43B6-A9A2-6B0512199A17}">
  <ds:schemaRefs/>
</ds:datastoreItem>
</file>

<file path=customXml/itemProps4.xml><?xml version="1.0" encoding="utf-8"?>
<ds:datastoreItem xmlns:ds="http://schemas.openxmlformats.org/officeDocument/2006/customXml" ds:itemID="{21B59C30-DC1C-4723-87B2-9754D2EB5EA2}">
  <ds:schemaRefs/>
</ds:datastoreItem>
</file>

<file path=customXml/itemProps5.xml><?xml version="1.0" encoding="utf-8"?>
<ds:datastoreItem xmlns:ds="http://schemas.openxmlformats.org/officeDocument/2006/customXml" ds:itemID="{47C4E47E-ECCA-4B7F-A117-5153E229F9C6}">
  <ds:schemaRefs/>
</ds:datastoreItem>
</file>

<file path=customXml/itemProps6.xml><?xml version="1.0" encoding="utf-8"?>
<ds:datastoreItem xmlns:ds="http://schemas.openxmlformats.org/officeDocument/2006/customXml" ds:itemID="{2432C771-C345-4333-B972-8240323A8361}">
  <ds:schemaRefs/>
</ds:datastoreItem>
</file>

<file path=customXml/itemProps7.xml><?xml version="1.0" encoding="utf-8"?>
<ds:datastoreItem xmlns:ds="http://schemas.openxmlformats.org/officeDocument/2006/customXml" ds:itemID="{898AF460-B2A7-44EF-9987-F0D4C907E840}">
  <ds:schemaRefs/>
</ds:datastoreItem>
</file>

<file path=customXml/itemProps8.xml><?xml version="1.0" encoding="utf-8"?>
<ds:datastoreItem xmlns:ds="http://schemas.openxmlformats.org/officeDocument/2006/customXml" ds:itemID="{6EBC65F4-DA1D-43DA-90E5-5FF2C04AEEAC}">
  <ds:schemaRefs/>
</ds:datastoreItem>
</file>

<file path=customXml/itemProps9.xml><?xml version="1.0" encoding="utf-8"?>
<ds:datastoreItem xmlns:ds="http://schemas.openxmlformats.org/officeDocument/2006/customXml" ds:itemID="{C11E2A6E-FDA8-41AE-83D1-497A704AA69E}">
  <ds:schemaRefs/>
</ds:datastoreItem>
</file>

<file path=customXml/itemProps10.xml><?xml version="1.0" encoding="utf-8"?>
<ds:datastoreItem xmlns:ds="http://schemas.openxmlformats.org/officeDocument/2006/customXml" ds:itemID="{C1781F13-E9C3-4EFE-91EE-94E98B2128D2}">
  <ds:schemaRefs/>
</ds:datastoreItem>
</file>

<file path=customXml/itemProps11.xml><?xml version="1.0" encoding="utf-8"?>
<ds:datastoreItem xmlns:ds="http://schemas.openxmlformats.org/officeDocument/2006/customXml" ds:itemID="{40B3F1F2-3A4C-4D9B-8021-A96CE5799E5A}">
  <ds:schemaRefs/>
</ds:datastoreItem>
</file>

<file path=customXml/itemProps12.xml><?xml version="1.0" encoding="utf-8"?>
<ds:datastoreItem xmlns:ds="http://schemas.openxmlformats.org/officeDocument/2006/customXml" ds:itemID="{223D3C95-1E7D-4F5E-8F76-DF4788015B44}">
  <ds:schemaRefs/>
</ds:datastoreItem>
</file>

<file path=customXml/itemProps13.xml><?xml version="1.0" encoding="utf-8"?>
<ds:datastoreItem xmlns:ds="http://schemas.openxmlformats.org/officeDocument/2006/customXml" ds:itemID="{4D90DF69-4FB3-4E72-A47E-00FB57F58FA7}">
  <ds:schemaRefs/>
</ds:datastoreItem>
</file>

<file path=customXml/itemProps14.xml><?xml version="1.0" encoding="utf-8"?>
<ds:datastoreItem xmlns:ds="http://schemas.openxmlformats.org/officeDocument/2006/customXml" ds:itemID="{BE0B9FDD-8B3A-49D3-8F9A-27077E159FB0}">
  <ds:schemaRefs/>
</ds:datastoreItem>
</file>

<file path=customXml/itemProps15.xml><?xml version="1.0" encoding="utf-8"?>
<ds:datastoreItem xmlns:ds="http://schemas.openxmlformats.org/officeDocument/2006/customXml" ds:itemID="{3BC62734-4794-4F8C-A364-A9E04077AA59}">
  <ds:schemaRefs/>
</ds:datastoreItem>
</file>

<file path=customXml/itemProps16.xml><?xml version="1.0" encoding="utf-8"?>
<ds:datastoreItem xmlns:ds="http://schemas.openxmlformats.org/officeDocument/2006/customXml" ds:itemID="{C223906D-7437-4B68-8BE2-D6B72C21F232}">
  <ds:schemaRefs>
    <ds:schemaRef ds:uri="http://schemas.microsoft.com/DataMashup"/>
  </ds:schemaRefs>
</ds:datastoreItem>
</file>

<file path=customXml/itemProps17.xml><?xml version="1.0" encoding="utf-8"?>
<ds:datastoreItem xmlns:ds="http://schemas.openxmlformats.org/officeDocument/2006/customXml" ds:itemID="{18F8399C-F258-4DFD-B6DC-59FBFCF6B4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vt:lpstr>
      <vt:lpstr>DashBoard</vt:lpstr>
      <vt:lpstr>Average Wait Time</vt:lpstr>
      <vt:lpstr>Daily ER No. of Patient</vt:lpstr>
      <vt:lpstr>Satisfaction Score Daily Trends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 Murshetwar</dc:creator>
  <cp:lastModifiedBy>Anish Murshetwar</cp:lastModifiedBy>
  <dcterms:created xsi:type="dcterms:W3CDTF">2025-08-22T15:10:09Z</dcterms:created>
  <dcterms:modified xsi:type="dcterms:W3CDTF">2025-10-07T12:39:14Z</dcterms:modified>
</cp:coreProperties>
</file>