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Anish\Desktop\Power BI\Project and Practice\Excel Project\"/>
    </mc:Choice>
  </mc:AlternateContent>
  <xr:revisionPtr revIDLastSave="0" documentId="13_ncr:1_{2FD8B201-0D0E-48B6-AB53-7CF49AA8CD3F}" xr6:coauthVersionLast="47" xr6:coauthVersionMax="47" xr10:uidLastSave="{00000000-0000-0000-0000-000000000000}"/>
  <bookViews>
    <workbookView xWindow="-108" yWindow="-108" windowWidth="23256" windowHeight="12456" firstSheet="1" activeTab="3" xr2:uid="{6D152E45-E0E9-493A-8199-E504607D515D}"/>
  </bookViews>
  <sheets>
    <sheet name="Pivot Report" sheetId="1" r:id="rId1"/>
    <sheet name="DashBoard" sheetId="2" r:id="rId2"/>
    <sheet name="Average Wait Time" sheetId="5" r:id="rId3"/>
    <sheet name="Daily ER No. of Patient" sheetId="4" r:id="rId4"/>
    <sheet name="Satisfaction Score Daily Trends" sheetId="6"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965db7d-7f05-43d7-8e25-e3b4dd6a8f82" name="Hospital Emergency Room Data" connection="Query - Hospital Emergency Room Data"/>
          <x15:modelTable id="Calender_Table_18c53591-a6a3-4590-bc8e-740fe1338045"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8" i="1" l="1"/>
  <c r="B48" i="1"/>
  <c r="C48" i="1"/>
  <c r="B49" i="1"/>
  <c r="C49" i="1"/>
  <c r="A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C9EE9D-D117-4F2E-80D8-ADD8979C3E9E}" name="Query - Calender_Table" description="Connection to the 'Calender_Table' query in the workbook." type="100" refreshedVersion="8" minRefreshableVersion="5">
    <extLst>
      <ext xmlns:x15="http://schemas.microsoft.com/office/spreadsheetml/2010/11/main" uri="{DE250136-89BD-433C-8126-D09CA5730AF9}">
        <x15:connection id="fd088f1b-8517-472b-942c-81d5f4b3bf72"/>
      </ext>
    </extLst>
  </connection>
  <connection id="2" xr16:uid="{D5853B09-C99F-4CC3-9ABD-06C951E39B8B}"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40b5022-9412-45b8-a683-401a2e966767"/>
      </ext>
    </extLst>
  </connection>
  <connection id="3" xr16:uid="{7B0D50BB-D910-4036-80FA-5B42199F1DA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<sst xmlns="http://schemas.openxmlformats.org/spreadsheetml/2006/main" count="150" uniqueCount="74">
  <si>
    <t>Distinct Count of Patient Id</t>
  </si>
  <si>
    <t>No Of Patients</t>
  </si>
  <si>
    <t>Average of Patient Satisfaction Score</t>
  </si>
  <si>
    <t>Average of Patient Waittime</t>
  </si>
  <si>
    <t>Grand Total</t>
  </si>
  <si>
    <t>Row Labels</t>
  </si>
  <si>
    <t xml:space="preserve">Daily Trends </t>
  </si>
  <si>
    <t>Average Wait Time</t>
  </si>
  <si>
    <t>Satisfaction Score</t>
  </si>
  <si>
    <t>Admitted</t>
  </si>
  <si>
    <t>Not Admitted</t>
  </si>
  <si>
    <t>Count of Patient Admission Flag</t>
  </si>
  <si>
    <t>Count of Patient Admission Flag2</t>
  </si>
  <si>
    <t>Admission Status</t>
  </si>
  <si>
    <t>%Status</t>
  </si>
  <si>
    <t>Patient</t>
  </si>
  <si>
    <t>0-9</t>
  </si>
  <si>
    <t>10-19</t>
  </si>
  <si>
    <t>20-29</t>
  </si>
  <si>
    <t>30-39</t>
  </si>
  <si>
    <t>40-49</t>
  </si>
  <si>
    <t>50-59</t>
  </si>
  <si>
    <t>60-69</t>
  </si>
  <si>
    <t>70-79</t>
  </si>
  <si>
    <t>Count Of Age Group</t>
  </si>
  <si>
    <t>Age Groupwise Analysis</t>
  </si>
  <si>
    <t>Count of Patient Id</t>
  </si>
  <si>
    <t>Ontime</t>
  </si>
  <si>
    <t>Delay</t>
  </si>
  <si>
    <t>Attended Status</t>
  </si>
  <si>
    <t>Female</t>
  </si>
  <si>
    <t>Male</t>
  </si>
  <si>
    <t>Count of Patient Gender</t>
  </si>
  <si>
    <t>Gender Wise Analysis</t>
  </si>
  <si>
    <t>Cardiology</t>
  </si>
  <si>
    <t>Gastroenterology</t>
  </si>
  <si>
    <t>General Practice</t>
  </si>
  <si>
    <t>Neurology</t>
  </si>
  <si>
    <t>None</t>
  </si>
  <si>
    <t>Orthopedics</t>
  </si>
  <si>
    <t>Physiotherapy</t>
  </si>
  <si>
    <t>Renal</t>
  </si>
  <si>
    <t>Count of Department Referral</t>
  </si>
  <si>
    <t>2024</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</si>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</sst>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8"/>
      <name val="Calibri"/>
      <family val="2"/>
      <scheme val="minor"/>
    </font>
  </fonts>
  <fills count="7">
    <fill>
      <patternFill patternType="none"/>
    </fill>
    <fill>
      <patternFill patternType="gray125"/>
    </fill>
    <fill>
      <patternFill patternType="solid">
        <fgColor rgb="FFDF5B4D"/>
        <bgColor indexed="64"/>
      </patternFill>
    </fill>
    <fill>
      <patternFill patternType="solid">
        <fgColor theme="0" tint="-0.34998626667073579"/>
        <bgColor indexed="64"/>
      </patternFill>
    </fill>
    <fill>
      <patternFill patternType="solid">
        <fgColor theme="0"/>
        <bgColor indexed="64"/>
      </patternFill>
    </fill>
    <fill>
      <patternFill patternType="solid">
        <fgColor theme="3" tint="0.39997558519241921"/>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2" borderId="0" xfId="0" applyFill="1"/>
    <xf numFmtId="0" fontId="0" fillId="0" borderId="0" xfId="0" pivotButton="1"/>
    <xf numFmtId="0" fontId="0" fillId="0" borderId="0" xfId="0" applyAlignment="1">
      <alignment horizontal="left"/>
    </xf>
    <xf numFmtId="0" fontId="0" fillId="3" borderId="0" xfId="0" applyFill="1"/>
    <xf numFmtId="2" fontId="0" fillId="0" borderId="0" xfId="0" applyNumberFormat="1"/>
    <xf numFmtId="10" fontId="0" fillId="0" borderId="0" xfId="0" applyNumberFormat="1"/>
    <xf numFmtId="0" fontId="0" fillId="4" borderId="0" xfId="0" applyFill="1"/>
    <xf numFmtId="0" fontId="0" fillId="5" borderId="0" xfId="0" applyFill="1" applyAlignment="1">
      <alignment horizontal="center"/>
    </xf>
    <xf numFmtId="0" fontId="0" fillId="5" borderId="0" xfId="0" applyFill="1"/>
    <xf numFmtId="0" fontId="0" fillId="6" borderId="0" xfId="0" applyFill="1" applyAlignment="1">
      <alignment horizontal="center"/>
    </xf>
    <xf numFmtId="9" fontId="0" fillId="6" borderId="0" xfId="1" applyFont="1" applyFill="1" applyAlignment="1">
      <alignment horizontal="center"/>
    </xf>
    <xf numFmtId="0" fontId="0" fillId="6" borderId="0" xfId="0" applyFill="1"/>
  </cellXfs>
  <cellStyles count="2">
    <cellStyle name="Normal" xfId="0" builtinId="0"/>
    <cellStyle name="Percent" xfId="1" builtinId="5"/>
  </cellStyles>
  <dxfs count="4">
    <dxf>
      <numFmt numFmtId="2" formatCode="0.00"/>
    </dxf>
    <dxf>
      <numFmt numFmtId="2" formatCode="0.00"/>
    </dxf>
    <dxf>
      <font>
        <b/>
        <color theme="1"/>
      </font>
      <border>
        <bottom style="thin">
          <color theme="5"/>
        </bottom>
        <vertical/>
        <horizontal/>
      </border>
    </dxf>
    <dxf>
      <font>
        <sz val="8"/>
        <color theme="1"/>
      </font>
      <fill>
        <patternFill>
          <bgColor theme="0" tint="-0.14996795556505021"/>
        </patternFill>
      </fill>
      <border diagonalUp="0" diagonalDown="0">
        <left/>
        <right/>
        <top/>
        <bottom/>
        <vertical/>
        <horizontal/>
      </border>
    </dxf>
  </dxfs>
  <tableStyles count="1" defaultTableStyle="TableStyleMedium2" defaultPivotStyle="PivotStyleLight16">
    <tableStyle name="MyStyle" pivot="0" table="0" count="10" xr9:uid="{B8F994EF-95AC-4190-A933-2106D5CB8D68}">
      <tableStyleElement type="wholeTable" dxfId="3"/>
      <tableStyleElement type="headerRow" dxfId="2"/>
    </tableStyle>
  </tableStyles>
  <colors>
    <mruColors>
      <color rgb="FFEC5E5E"/>
      <color rgb="FF9E3422"/>
      <color rgb="FFFF6600"/>
      <color rgb="FFDF5B4D"/>
      <color rgb="FFCC130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D86AACD1-1249-42D0-8A14-87943BB67C4C}"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pivotFmt>
    </c:pivotFmts>
    <c:plotArea>
      <c:layout>
        <c:manualLayout>
          <c:layoutTarget val="inner"/>
          <c:xMode val="edge"/>
          <c:yMode val="edge"/>
          <c:x val="0"/>
          <c:y val="0"/>
          <c:w val="0.9362402701863376"/>
          <c:h val="1"/>
        </c:manualLayout>
      </c:layout>
      <c:barChart>
        <c:barDir val="bar"/>
        <c:grouping val="clustered"/>
        <c:varyColors val="0"/>
        <c:ser>
          <c:idx val="0"/>
          <c:order val="0"/>
          <c:tx>
            <c:strRef>
              <c:f>'Pivot Report'!$B$40</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8D93-4669-A4D8-206CECA1AC7B}"/>
              </c:ext>
            </c:extLst>
          </c:dPt>
          <c:dPt>
            <c:idx val="1"/>
            <c:invertIfNegative val="0"/>
            <c:bubble3D val="0"/>
            <c:extLst>
              <c:ext xmlns:c16="http://schemas.microsoft.com/office/drawing/2014/chart" uri="{C3380CC4-5D6E-409C-BE32-E72D297353CC}">
                <c16:uniqueId val="{00000001-8D93-4669-A4D8-206CECA1AC7B}"/>
              </c:ext>
            </c:extLst>
          </c:dPt>
          <c:dLbls>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D86AACD1-1249-42D0-8A14-87943BB67C4C}"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0-8D93-4669-A4D8-206CECA1AC7B}"/>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Report'!$A$41:$A$43</c:f>
              <c:strCache>
                <c:ptCount val="2"/>
                <c:pt idx="0">
                  <c:v>Admitted</c:v>
                </c:pt>
                <c:pt idx="1">
                  <c:v>Not Admitted</c:v>
                </c:pt>
              </c:strCache>
            </c:strRef>
          </c:cat>
          <c:val>
            <c:numRef>
              <c:f>'Pivot Report'!$B$41:$B$43</c:f>
              <c:numCache>
                <c:formatCode>General</c:formatCode>
                <c:ptCount val="2"/>
                <c:pt idx="0">
                  <c:v>217</c:v>
                </c:pt>
                <c:pt idx="1">
                  <c:v>252</c:v>
                </c:pt>
              </c:numCache>
            </c:numRef>
          </c:val>
          <c:extLst>
            <c:ext xmlns:c16="http://schemas.microsoft.com/office/drawing/2014/chart" uri="{C3380CC4-5D6E-409C-BE32-E72D297353CC}">
              <c16:uniqueId val="{00000007-1F84-4D9D-8959-2037682D1340}"/>
            </c:ext>
          </c:extLst>
        </c:ser>
        <c:ser>
          <c:idx val="1"/>
          <c:order val="1"/>
          <c:tx>
            <c:strRef>
              <c:f>'Pivot Report'!$C$40</c:f>
              <c:strCache>
                <c:ptCount val="1"/>
                <c:pt idx="0">
                  <c:v>Count of Patient Admission Flag2</c:v>
                </c:pt>
              </c:strCache>
            </c:strRef>
          </c:tx>
          <c:spPr>
            <a:solidFill>
              <a:schemeClr val="accent2"/>
            </a:solidFill>
            <a:ln>
              <a:noFill/>
            </a:ln>
            <a:effectLst/>
          </c:spPr>
          <c:invertIfNegative val="0"/>
          <c:cat>
            <c:strRef>
              <c:f>'Pivot Report'!$A$41:$A$43</c:f>
              <c:strCache>
                <c:ptCount val="2"/>
                <c:pt idx="0">
                  <c:v>Admitted</c:v>
                </c:pt>
                <c:pt idx="1">
                  <c:v>Not Admitted</c:v>
                </c:pt>
              </c:strCache>
            </c:strRef>
          </c:cat>
          <c:val>
            <c:numRef>
              <c:f>'Pivot Report'!$C$41:$C$43</c:f>
              <c:numCache>
                <c:formatCode>0.00%</c:formatCode>
                <c:ptCount val="2"/>
                <c:pt idx="0">
                  <c:v>0.46268656716417911</c:v>
                </c:pt>
                <c:pt idx="1">
                  <c:v>0.53731343283582089</c:v>
                </c:pt>
              </c:numCache>
            </c:numRef>
          </c:val>
          <c:extLst>
            <c:ext xmlns:c16="http://schemas.microsoft.com/office/drawing/2014/chart" uri="{C3380CC4-5D6E-409C-BE32-E72D297353CC}">
              <c16:uniqueId val="{00000008-1F84-4D9D-8959-2037682D1340}"/>
            </c:ext>
          </c:extLst>
        </c:ser>
        <c:dLbls>
          <c:showLegendKey val="0"/>
          <c:showVal val="0"/>
          <c:showCatName val="0"/>
          <c:showSerName val="0"/>
          <c:showPercent val="0"/>
          <c:showBubbleSize val="0"/>
        </c:dLbls>
        <c:gapWidth val="182"/>
        <c:axId val="365821359"/>
        <c:axId val="365824239"/>
      </c:barChart>
      <c:catAx>
        <c:axId val="365821359"/>
        <c:scaling>
          <c:orientation val="minMax"/>
        </c:scaling>
        <c:delete val="1"/>
        <c:axPos val="l"/>
        <c:numFmt formatCode="General" sourceLinked="1"/>
        <c:majorTickMark val="none"/>
        <c:minorTickMark val="none"/>
        <c:tickLblPos val="nextTo"/>
        <c:crossAx val="365824239"/>
        <c:crosses val="autoZero"/>
        <c:auto val="1"/>
        <c:lblAlgn val="ctr"/>
        <c:lblOffset val="100"/>
        <c:noMultiLvlLbl val="0"/>
      </c:catAx>
      <c:valAx>
        <c:axId val="365824239"/>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658213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lt1">
              <a:alpha val="40000"/>
            </a:schemeClr>
          </a:solidFill>
          <a:ln>
            <a:noFill/>
          </a:ln>
          <a:effectLst>
            <a:innerShdw dist="38100" dir="16200000">
              <a:schemeClr val="accent1"/>
            </a:innerShdw>
          </a:effectLst>
          <a:sp3d/>
        </c:spPr>
        <c:marker>
          <c:symbol val="circle"/>
          <c:size val="5"/>
          <c:spPr>
            <a:solidFill>
              <a:schemeClr val="accent1"/>
            </a:solidFill>
            <a:ln w="22225">
              <a:solidFill>
                <a:schemeClr val="lt1"/>
              </a:solidFill>
              <a:round/>
            </a:ln>
            <a:effectLst/>
          </c:spPr>
        </c:marker>
        <c:dLbl>
          <c:idx val="0"/>
          <c:spPr>
            <a:solidFill>
              <a:srgbClr val="4472C4">
                <a:alpha val="5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20"/>
      <c:rotY val="30"/>
      <c:depthPercent val="240"/>
      <c:rAngAx val="0"/>
    </c:view3D>
    <c:floor>
      <c:thickness val="0"/>
      <c:spPr>
        <a:solidFill>
          <a:schemeClr val="accent1">
            <a:alpha val="20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2539410135768756E-2"/>
          <c:y val="0.18965420197583407"/>
          <c:w val="0.91809038936187959"/>
          <c:h val="0.59797691865568814"/>
        </c:manualLayout>
      </c:layout>
      <c:area3DChart>
        <c:grouping val="standard"/>
        <c:varyColors val="0"/>
        <c:ser>
          <c:idx val="0"/>
          <c:order val="0"/>
          <c:tx>
            <c:strRef>
              <c:f>'Pivot Report'!$F$4</c:f>
              <c:strCache>
                <c:ptCount val="1"/>
                <c:pt idx="0">
                  <c:v>Total</c:v>
                </c:pt>
              </c:strCache>
            </c:strRef>
          </c:tx>
          <c:spPr>
            <a:solidFill>
              <a:schemeClr val="lt1">
                <a:alpha val="40000"/>
              </a:schemeClr>
            </a:solidFill>
            <a:ln>
              <a:noFill/>
            </a:ln>
            <a:effectLst>
              <a:innerShdw dist="38100" dir="16200000">
                <a:schemeClr val="accent1"/>
              </a:innerShdw>
            </a:effectLst>
            <a:sp3d/>
          </c:spPr>
          <c:dLbls>
            <c:delete val="1"/>
          </c:dLbls>
          <c:cat>
            <c:strRef>
              <c:f>'Pivot Report'!$E$5:$E$35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Report'!$F$5:$F$35</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2-136E-4E5F-9F68-EE4952D8F429}"/>
            </c:ext>
          </c:extLst>
        </c:ser>
        <c:dLbls>
          <c:showLegendKey val="0"/>
          <c:showVal val="1"/>
          <c:showCatName val="0"/>
          <c:showSerName val="0"/>
          <c:showPercent val="0"/>
          <c:showBubbleSize val="0"/>
        </c:dLbls>
        <c:axId val="810309792"/>
        <c:axId val="810310272"/>
        <c:axId val="962996096"/>
      </c:area3DChart>
      <c:catAx>
        <c:axId val="81030979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10310272"/>
        <c:crosses val="autoZero"/>
        <c:auto val="1"/>
        <c:lblAlgn val="ctr"/>
        <c:lblOffset val="100"/>
        <c:noMultiLvlLbl val="0"/>
      </c:catAx>
      <c:valAx>
        <c:axId val="810310272"/>
        <c:scaling>
          <c:orientation val="minMax"/>
        </c:scaling>
        <c:delete val="1"/>
        <c:axPos val="l"/>
        <c:numFmt formatCode="General" sourceLinked="1"/>
        <c:majorTickMark val="out"/>
        <c:minorTickMark val="none"/>
        <c:tickLblPos val="nextTo"/>
        <c:crossAx val="810309792"/>
        <c:crosses val="autoZero"/>
        <c:crossBetween val="midCat"/>
      </c:valAx>
      <c:serAx>
        <c:axId val="962996096"/>
        <c:scaling>
          <c:orientation val="minMax"/>
        </c:scaling>
        <c:delete val="0"/>
        <c:axPos val="b"/>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10310272"/>
      </c:ser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Report!PivotTable7</c:name>
    <c:fmtId val="3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lt1">
              <a:alpha val="40000"/>
            </a:schemeClr>
          </a:solidFill>
          <a:ln>
            <a:noFill/>
          </a:ln>
          <a:effectLst>
            <a:innerShdw dist="38100" dir="16200000">
              <a:schemeClr val="accent1"/>
            </a:innerShdw>
          </a:effectLst>
          <a:sp3d/>
        </c:spPr>
        <c:marker>
          <c:symbol val="circle"/>
          <c:size val="5"/>
          <c:spPr>
            <a:solidFill>
              <a:schemeClr val="accent1"/>
            </a:solidFill>
            <a:ln w="22225">
              <a:solidFill>
                <a:schemeClr val="lt1"/>
              </a:solidFill>
              <a:round/>
            </a:ln>
            <a:effectLst/>
          </c:spPr>
        </c:marker>
        <c:dLbl>
          <c:idx val="0"/>
          <c:spPr>
            <a:solidFill>
              <a:srgbClr val="4472C4">
                <a:alpha val="5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20"/>
      <c:rotY val="30"/>
      <c:depthPercent val="230"/>
      <c:rAngAx val="0"/>
    </c:view3D>
    <c:floor>
      <c:thickness val="0"/>
      <c:spPr>
        <a:solidFill>
          <a:schemeClr val="accent1">
            <a:alpha val="20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7784228939066354"/>
          <c:w val="1"/>
          <c:h val="0.69717071634140404"/>
        </c:manualLayout>
      </c:layout>
      <c:area3DChart>
        <c:grouping val="standard"/>
        <c:varyColors val="0"/>
        <c:ser>
          <c:idx val="0"/>
          <c:order val="0"/>
          <c:tx>
            <c:strRef>
              <c:f>'Pivot Report'!$L$4</c:f>
              <c:strCache>
                <c:ptCount val="1"/>
                <c:pt idx="0">
                  <c:v>Total</c:v>
                </c:pt>
              </c:strCache>
            </c:strRef>
          </c:tx>
          <c:spPr>
            <a:solidFill>
              <a:schemeClr val="lt1">
                <a:alpha val="40000"/>
              </a:schemeClr>
            </a:solidFill>
            <a:ln>
              <a:noFill/>
            </a:ln>
            <a:effectLst>
              <a:innerShdw dist="38100" dir="16200000">
                <a:schemeClr val="accent1"/>
              </a:innerShdw>
            </a:effectLst>
            <a:sp3d/>
          </c:spPr>
          <c:dLbls>
            <c:delete val="1"/>
          </c:dLbls>
          <c:cat>
            <c:strRef>
              <c:f>'Pivot Report'!$K$5:$K$32</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Report'!$L$5:$L$32</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2-6282-4B38-AA83-BDB4A21A718E}"/>
            </c:ext>
          </c:extLst>
        </c:ser>
        <c:dLbls>
          <c:showLegendKey val="0"/>
          <c:showVal val="1"/>
          <c:showCatName val="0"/>
          <c:showSerName val="0"/>
          <c:showPercent val="0"/>
          <c:showBubbleSize val="0"/>
        </c:dLbls>
        <c:axId val="404423775"/>
        <c:axId val="404422815"/>
        <c:axId val="1066716704"/>
      </c:area3DChart>
      <c:catAx>
        <c:axId val="40442377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04422815"/>
        <c:crosses val="autoZero"/>
        <c:auto val="1"/>
        <c:lblAlgn val="ctr"/>
        <c:lblOffset val="100"/>
        <c:noMultiLvlLbl val="0"/>
      </c:catAx>
      <c:valAx>
        <c:axId val="404422815"/>
        <c:scaling>
          <c:orientation val="minMax"/>
        </c:scaling>
        <c:delete val="1"/>
        <c:axPos val="l"/>
        <c:numFmt formatCode="0.00" sourceLinked="1"/>
        <c:majorTickMark val="out"/>
        <c:minorTickMark val="none"/>
        <c:tickLblPos val="nextTo"/>
        <c:crossAx val="404423775"/>
        <c:crosses val="autoZero"/>
        <c:crossBetween val="midCat"/>
      </c:valAx>
      <c:serAx>
        <c:axId val="1066716704"/>
        <c:scaling>
          <c:orientation val="minMax"/>
        </c:scaling>
        <c:delete val="0"/>
        <c:axPos val="b"/>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04422815"/>
      </c:ser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899080363046204E-3"/>
          <c:y val="8.2073317242648228E-2"/>
          <c:w val="0.99331009196369535"/>
          <c:h val="0.91143268429426472"/>
        </c:manualLayout>
      </c:layout>
      <c:areaChart>
        <c:grouping val="standard"/>
        <c:varyColors val="0"/>
        <c:ser>
          <c:idx val="0"/>
          <c:order val="0"/>
          <c:tx>
            <c:strRef>
              <c:f>'Pivot Report'!$F$4</c:f>
              <c:strCache>
                <c:ptCount val="1"/>
                <c:pt idx="0">
                  <c:v>Total</c:v>
                </c:pt>
              </c:strCache>
            </c:strRef>
          </c:tx>
          <c:spPr>
            <a:solidFill>
              <a:schemeClr val="accent1"/>
            </a:solidFill>
            <a:ln w="25400">
              <a:noFill/>
            </a:ln>
            <a:effectLst/>
          </c:spPr>
          <c:cat>
            <c:strRef>
              <c:f>'Pivot Report'!$E$5:$E$35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Report'!$F$5:$F$35</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3-F25D-4294-B8CB-2589E3BBC013}"/>
            </c:ext>
          </c:extLst>
        </c:ser>
        <c:dLbls>
          <c:showLegendKey val="0"/>
          <c:showVal val="0"/>
          <c:showCatName val="0"/>
          <c:showSerName val="0"/>
          <c:showPercent val="0"/>
          <c:showBubbleSize val="0"/>
        </c:dLbls>
        <c:axId val="810309792"/>
        <c:axId val="810310272"/>
      </c:areaChart>
      <c:catAx>
        <c:axId val="810309792"/>
        <c:scaling>
          <c:orientation val="minMax"/>
        </c:scaling>
        <c:delete val="1"/>
        <c:axPos val="b"/>
        <c:numFmt formatCode="General" sourceLinked="1"/>
        <c:majorTickMark val="out"/>
        <c:minorTickMark val="none"/>
        <c:tickLblPos val="nextTo"/>
        <c:crossAx val="810310272"/>
        <c:crosses val="autoZero"/>
        <c:auto val="1"/>
        <c:lblAlgn val="ctr"/>
        <c:lblOffset val="100"/>
        <c:noMultiLvlLbl val="0"/>
      </c:catAx>
      <c:valAx>
        <c:axId val="810310272"/>
        <c:scaling>
          <c:orientation val="minMax"/>
        </c:scaling>
        <c:delete val="1"/>
        <c:axPos val="l"/>
        <c:numFmt formatCode="General" sourceLinked="1"/>
        <c:majorTickMark val="none"/>
        <c:minorTickMark val="none"/>
        <c:tickLblPos val="nextTo"/>
        <c:crossAx val="81030979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67114427597591E-3"/>
          <c:y val="0.42338641796572507"/>
          <c:w val="0.9953328855724024"/>
          <c:h val="0.57661358203427493"/>
        </c:manualLayout>
      </c:layout>
      <c:areaChart>
        <c:grouping val="standard"/>
        <c:varyColors val="0"/>
        <c:ser>
          <c:idx val="0"/>
          <c:order val="0"/>
          <c:tx>
            <c:strRef>
              <c:f>'Pivot Report'!$I$4</c:f>
              <c:strCache>
                <c:ptCount val="1"/>
                <c:pt idx="0">
                  <c:v>Total</c:v>
                </c:pt>
              </c:strCache>
            </c:strRef>
          </c:tx>
          <c:spPr>
            <a:solidFill>
              <a:schemeClr val="accent1"/>
            </a:solidFill>
            <a:ln w="25400">
              <a:noFill/>
            </a:ln>
            <a:effectLst/>
          </c:spPr>
          <c:cat>
            <c:strRef>
              <c:f>'Pivot Report'!$H$5:$H$35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Report'!$I$5:$I$35</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3-C8B0-45DB-9059-434A195A9FD3}"/>
            </c:ext>
          </c:extLst>
        </c:ser>
        <c:dLbls>
          <c:showLegendKey val="0"/>
          <c:showVal val="0"/>
          <c:showCatName val="0"/>
          <c:showSerName val="0"/>
          <c:showPercent val="0"/>
          <c:showBubbleSize val="0"/>
        </c:dLbls>
        <c:axId val="97255584"/>
        <c:axId val="97257024"/>
      </c:areaChart>
      <c:catAx>
        <c:axId val="97255584"/>
        <c:scaling>
          <c:orientation val="minMax"/>
        </c:scaling>
        <c:delete val="1"/>
        <c:axPos val="b"/>
        <c:numFmt formatCode="General" sourceLinked="1"/>
        <c:majorTickMark val="out"/>
        <c:minorTickMark val="none"/>
        <c:tickLblPos val="nextTo"/>
        <c:crossAx val="97257024"/>
        <c:crosses val="autoZero"/>
        <c:auto val="1"/>
        <c:lblAlgn val="ctr"/>
        <c:lblOffset val="100"/>
        <c:noMultiLvlLbl val="0"/>
      </c:catAx>
      <c:valAx>
        <c:axId val="97257024"/>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9725558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Report!PivotTable7</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448491876623402E-3"/>
          <c:y val="6.1156632228951416E-2"/>
          <c:w val="0.99775515081233768"/>
          <c:h val="0.9249571922727744"/>
        </c:manualLayout>
      </c:layout>
      <c:areaChart>
        <c:grouping val="standard"/>
        <c:varyColors val="0"/>
        <c:ser>
          <c:idx val="0"/>
          <c:order val="0"/>
          <c:tx>
            <c:strRef>
              <c:f>'Pivot Report'!$L$4</c:f>
              <c:strCache>
                <c:ptCount val="1"/>
                <c:pt idx="0">
                  <c:v>Total</c:v>
                </c:pt>
              </c:strCache>
            </c:strRef>
          </c:tx>
          <c:spPr>
            <a:solidFill>
              <a:schemeClr val="accent1"/>
            </a:solidFill>
            <a:ln w="25400">
              <a:noFill/>
            </a:ln>
            <a:effectLst/>
          </c:spPr>
          <c:cat>
            <c:strRef>
              <c:f>'Pivot Report'!$K$5:$K$32</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Report'!$L$5:$L$32</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3-608D-4619-929D-FF426E6E0E60}"/>
            </c:ext>
          </c:extLst>
        </c:ser>
        <c:dLbls>
          <c:showLegendKey val="0"/>
          <c:showVal val="0"/>
          <c:showCatName val="0"/>
          <c:showSerName val="0"/>
          <c:showPercent val="0"/>
          <c:showBubbleSize val="0"/>
        </c:dLbls>
        <c:axId val="404423775"/>
        <c:axId val="404422815"/>
      </c:areaChart>
      <c:catAx>
        <c:axId val="404423775"/>
        <c:scaling>
          <c:orientation val="minMax"/>
        </c:scaling>
        <c:delete val="1"/>
        <c:axPos val="b"/>
        <c:numFmt formatCode="General" sourceLinked="1"/>
        <c:majorTickMark val="out"/>
        <c:minorTickMark val="none"/>
        <c:tickLblPos val="nextTo"/>
        <c:crossAx val="404422815"/>
        <c:crosses val="autoZero"/>
        <c:auto val="1"/>
        <c:lblAlgn val="ctr"/>
        <c:lblOffset val="100"/>
        <c:noMultiLvlLbl val="0"/>
      </c:catAx>
      <c:valAx>
        <c:axId val="40442281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0442377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Report!PivotTable6</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389175321407628E-2"/>
          <c:y val="1.3516792690212069E-3"/>
          <c:w val="0.93888888888888888"/>
          <c:h val="0.6952866873432072"/>
        </c:manualLayout>
      </c:layout>
      <c:barChart>
        <c:barDir val="col"/>
        <c:grouping val="clustered"/>
        <c:varyColors val="0"/>
        <c:ser>
          <c:idx val="0"/>
          <c:order val="0"/>
          <c:tx>
            <c:strRef>
              <c:f>'Pivot Report'!$B$54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Report'!$A$55:$A$63</c:f>
              <c:strCache>
                <c:ptCount val="8"/>
                <c:pt idx="0">
                  <c:v>0-9</c:v>
                </c:pt>
                <c:pt idx="1">
                  <c:v>10-19</c:v>
                </c:pt>
                <c:pt idx="2">
                  <c:v>20-29</c:v>
                </c:pt>
                <c:pt idx="3">
                  <c:v>30-39</c:v>
                </c:pt>
                <c:pt idx="4">
                  <c:v>40-49</c:v>
                </c:pt>
                <c:pt idx="5">
                  <c:v>50-59</c:v>
                </c:pt>
                <c:pt idx="6">
                  <c:v>60-69</c:v>
                </c:pt>
                <c:pt idx="7">
                  <c:v>70-79</c:v>
                </c:pt>
              </c:strCache>
            </c:strRef>
          </c:cat>
          <c:val>
            <c:numRef>
              <c:f>'Pivot Report'!$B$55:$B$63</c:f>
              <c:numCache>
                <c:formatCode>General</c:formatCode>
                <c:ptCount val="8"/>
                <c:pt idx="0">
                  <c:v>59</c:v>
                </c:pt>
                <c:pt idx="1">
                  <c:v>57</c:v>
                </c:pt>
                <c:pt idx="2">
                  <c:v>69</c:v>
                </c:pt>
                <c:pt idx="3">
                  <c:v>62</c:v>
                </c:pt>
                <c:pt idx="4">
                  <c:v>54</c:v>
                </c:pt>
                <c:pt idx="5">
                  <c:v>57</c:v>
                </c:pt>
                <c:pt idx="6">
                  <c:v>54</c:v>
                </c:pt>
                <c:pt idx="7">
                  <c:v>57</c:v>
                </c:pt>
              </c:numCache>
            </c:numRef>
          </c:val>
          <c:extLst>
            <c:ext xmlns:c16="http://schemas.microsoft.com/office/drawing/2014/chart" uri="{C3380CC4-5D6E-409C-BE32-E72D297353CC}">
              <c16:uniqueId val="{00000003-5795-44FB-A5A1-B4D51C441947}"/>
            </c:ext>
          </c:extLst>
        </c:ser>
        <c:dLbls>
          <c:showLegendKey val="0"/>
          <c:showVal val="0"/>
          <c:showCatName val="0"/>
          <c:showSerName val="0"/>
          <c:showPercent val="0"/>
          <c:showBubbleSize val="0"/>
        </c:dLbls>
        <c:gapWidth val="219"/>
        <c:overlap val="-27"/>
        <c:axId val="2072137616"/>
        <c:axId val="2072146256"/>
      </c:barChart>
      <c:catAx>
        <c:axId val="207213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72146256"/>
        <c:crosses val="autoZero"/>
        <c:auto val="1"/>
        <c:lblAlgn val="ctr"/>
        <c:lblOffset val="100"/>
        <c:noMultiLvlLbl val="0"/>
      </c:catAx>
      <c:valAx>
        <c:axId val="20721462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72137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Report!PivotTable10</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6152042393642568"/>
          <c:y val="0.19966553570567142"/>
          <c:w val="0.67661242971836177"/>
          <c:h val="0.68501862296208693"/>
        </c:manualLayout>
      </c:layout>
      <c:pieChart>
        <c:varyColors val="1"/>
        <c:ser>
          <c:idx val="0"/>
          <c:order val="0"/>
          <c:tx>
            <c:strRef>
              <c:f>'Pivot Report'!$B$69</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0F8-4158-B17A-CB005AACEED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0F8-4158-B17A-CB005AACEED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Report'!$A$70:$A$72</c:f>
              <c:strCache>
                <c:ptCount val="2"/>
                <c:pt idx="0">
                  <c:v>Delay</c:v>
                </c:pt>
                <c:pt idx="1">
                  <c:v>Ontime</c:v>
                </c:pt>
              </c:strCache>
            </c:strRef>
          </c:cat>
          <c:val>
            <c:numRef>
              <c:f>'Pivot Report'!$B$70:$B$72</c:f>
              <c:numCache>
                <c:formatCode>General</c:formatCode>
                <c:ptCount val="2"/>
                <c:pt idx="0">
                  <c:v>268</c:v>
                </c:pt>
                <c:pt idx="1">
                  <c:v>201</c:v>
                </c:pt>
              </c:numCache>
            </c:numRef>
          </c:val>
          <c:extLst>
            <c:ext xmlns:c16="http://schemas.microsoft.com/office/drawing/2014/chart" uri="{C3380CC4-5D6E-409C-BE32-E72D297353CC}">
              <c16:uniqueId val="{00000007-69AD-4389-905B-D122B925900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9.1363266335598756E-2"/>
          <c:y val="2.8701077142562599E-2"/>
          <c:w val="0.7595316760535713"/>
          <c:h val="0.18002847563347793"/>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Report!PivotTable11</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5177187095529904"/>
          <c:y val="0.1878620295106195"/>
          <c:w val="0.6293573530497516"/>
          <c:h val="0.66377440347071581"/>
        </c:manualLayout>
      </c:layout>
      <c:doughnutChart>
        <c:varyColors val="1"/>
        <c:ser>
          <c:idx val="0"/>
          <c:order val="0"/>
          <c:tx>
            <c:strRef>
              <c:f>'Pivot Report'!$B$77</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0D6-4DA8-ABE6-07A1ED72DD5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0D6-4DA8-ABE6-07A1ED72DD5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Report'!$A$78:$A$80</c:f>
              <c:strCache>
                <c:ptCount val="2"/>
                <c:pt idx="0">
                  <c:v>Female</c:v>
                </c:pt>
                <c:pt idx="1">
                  <c:v>Male</c:v>
                </c:pt>
              </c:strCache>
            </c:strRef>
          </c:cat>
          <c:val>
            <c:numRef>
              <c:f>'Pivot Report'!$B$78:$B$80</c:f>
              <c:numCache>
                <c:formatCode>General</c:formatCode>
                <c:ptCount val="2"/>
                <c:pt idx="0">
                  <c:v>241</c:v>
                </c:pt>
                <c:pt idx="1">
                  <c:v>228</c:v>
                </c:pt>
              </c:numCache>
            </c:numRef>
          </c:val>
          <c:extLst>
            <c:ext xmlns:c16="http://schemas.microsoft.com/office/drawing/2014/chart" uri="{C3380CC4-5D6E-409C-BE32-E72D297353CC}">
              <c16:uniqueId val="{00000007-EA68-43B9-873F-FB7DB3BDEF1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0399392207374014"/>
          <c:y val="5.2316574970678056E-2"/>
          <c:w val="0.76449251034519183"/>
          <c:h val="0.124622717962134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Report!PivotTable12</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464718130769495"/>
          <c:y val="4.1976520425163699E-2"/>
          <c:w val="0.61576173607576712"/>
          <c:h val="0.88324271267871213"/>
        </c:manualLayout>
      </c:layout>
      <c:barChart>
        <c:barDir val="bar"/>
        <c:grouping val="clustered"/>
        <c:varyColors val="0"/>
        <c:ser>
          <c:idx val="0"/>
          <c:order val="0"/>
          <c:tx>
            <c:strRef>
              <c:f>'Pivot Report'!$B$83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Report'!$A$84:$A$92</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Report'!$B$84:$B$92</c:f>
              <c:numCache>
                <c:formatCode>General</c:formatCode>
                <c:ptCount val="8"/>
                <c:pt idx="0">
                  <c:v>3</c:v>
                </c:pt>
                <c:pt idx="1">
                  <c:v>8</c:v>
                </c:pt>
                <c:pt idx="2">
                  <c:v>10</c:v>
                </c:pt>
                <c:pt idx="3">
                  <c:v>13</c:v>
                </c:pt>
                <c:pt idx="4">
                  <c:v>15</c:v>
                </c:pt>
                <c:pt idx="5">
                  <c:v>44</c:v>
                </c:pt>
                <c:pt idx="6">
                  <c:v>92</c:v>
                </c:pt>
                <c:pt idx="7">
                  <c:v>284</c:v>
                </c:pt>
              </c:numCache>
            </c:numRef>
          </c:val>
          <c:extLst>
            <c:ext xmlns:c16="http://schemas.microsoft.com/office/drawing/2014/chart" uri="{C3380CC4-5D6E-409C-BE32-E72D297353CC}">
              <c16:uniqueId val="{00000003-6745-423F-A287-0271DE2EA284}"/>
            </c:ext>
          </c:extLst>
        </c:ser>
        <c:dLbls>
          <c:showLegendKey val="0"/>
          <c:showVal val="0"/>
          <c:showCatName val="0"/>
          <c:showSerName val="0"/>
          <c:showPercent val="0"/>
          <c:showBubbleSize val="0"/>
        </c:dLbls>
        <c:gapWidth val="182"/>
        <c:axId val="1952802736"/>
        <c:axId val="1952807536"/>
      </c:barChart>
      <c:catAx>
        <c:axId val="195280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952807536"/>
        <c:crosses val="autoZero"/>
        <c:auto val="1"/>
        <c:lblAlgn val="ctr"/>
        <c:lblOffset val="100"/>
        <c:noMultiLvlLbl val="0"/>
      </c:catAx>
      <c:valAx>
        <c:axId val="1952807536"/>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952802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Report!PivotTable5</c:name>
    <c:fmtId val="16"/>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lt1">
              <a:alpha val="40000"/>
            </a:schemeClr>
          </a:solidFill>
          <a:ln>
            <a:noFill/>
          </a:ln>
          <a:effectLst>
            <a:innerShdw dist="38100" dir="16200000">
              <a:schemeClr val="accent1">
                <a:alpha val="91000"/>
              </a:schemeClr>
            </a:innerShdw>
          </a:effectLst>
          <a:scene3d>
            <a:camera prst="orthographicFront"/>
            <a:lightRig rig="threePt" dir="t"/>
          </a:scene3d>
          <a:sp3d prstMaterial="dkEdge"/>
        </c:spPr>
        <c:marker>
          <c:symbol val="circle"/>
          <c:size val="5"/>
          <c:spPr>
            <a:solidFill>
              <a:schemeClr val="accent1"/>
            </a:solidFill>
            <a:ln w="22225">
              <a:solidFill>
                <a:schemeClr val="lt1"/>
              </a:solidFill>
              <a:round/>
            </a:ln>
            <a:effectLst>
              <a:innerShdw dist="38100" dir="16200000">
                <a:schemeClr val="accent1">
                  <a:alpha val="91000"/>
                </a:schemeClr>
              </a:innerShdw>
            </a:effectLst>
            <a:scene3d>
              <a:camera prst="orthographicFront"/>
              <a:lightRig rig="threePt" dir="t"/>
            </a:scene3d>
            <a:sp3d prstMaterial="dkEdge"/>
          </c:spPr>
        </c:marker>
        <c:dLbl>
          <c:idx val="0"/>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20"/>
      <c:rotY val="30"/>
      <c:depthPercent val="400"/>
      <c:rAngAx val="0"/>
    </c:view3D>
    <c:floor>
      <c:thickness val="0"/>
      <c:spPr>
        <a:solidFill>
          <a:schemeClr val="accent1">
            <a:alpha val="20000"/>
          </a:schemeClr>
        </a:solidFill>
        <a:ln>
          <a:noFill/>
        </a:ln>
        <a:effectLst/>
        <a:sp3d/>
      </c:spPr>
    </c:floor>
    <c:sideWall>
      <c:thickness val="0"/>
      <c:spPr>
        <a:noFill/>
        <a:ln>
          <a:noFill/>
        </a:ln>
        <a:effectLst/>
        <a:sp3d/>
      </c:spPr>
    </c:sideWall>
    <c:backWall>
      <c:thickness val="0"/>
      <c:spPr>
        <a:noFill/>
        <a:ln>
          <a:noFill/>
        </a:ln>
        <a:effectLst/>
        <a:scene3d>
          <a:camera prst="orthographicFront"/>
          <a:lightRig rig="threePt" dir="t"/>
        </a:scene3d>
        <a:sp3d prstMaterial="dkEdge"/>
      </c:spPr>
    </c:backWall>
    <c:plotArea>
      <c:layout>
        <c:manualLayout>
          <c:layoutTarget val="inner"/>
          <c:xMode val="edge"/>
          <c:yMode val="edge"/>
          <c:x val="4.667114427597591E-3"/>
          <c:y val="0.24225991454072537"/>
          <c:w val="0.9953328855724024"/>
          <c:h val="0.64454137830331026"/>
        </c:manualLayout>
      </c:layout>
      <c:area3DChart>
        <c:grouping val="standard"/>
        <c:varyColors val="0"/>
        <c:ser>
          <c:idx val="0"/>
          <c:order val="0"/>
          <c:tx>
            <c:strRef>
              <c:f>'Pivot Report'!$I$4</c:f>
              <c:strCache>
                <c:ptCount val="1"/>
                <c:pt idx="0">
                  <c:v>Total</c:v>
                </c:pt>
              </c:strCache>
            </c:strRef>
          </c:tx>
          <c:spPr>
            <a:solidFill>
              <a:schemeClr val="lt1">
                <a:alpha val="40000"/>
              </a:schemeClr>
            </a:solidFill>
            <a:ln>
              <a:noFill/>
            </a:ln>
            <a:effectLst>
              <a:innerShdw dist="38100" dir="16200000">
                <a:schemeClr val="accent1">
                  <a:alpha val="91000"/>
                </a:schemeClr>
              </a:innerShdw>
            </a:effectLst>
            <a:scene3d>
              <a:camera prst="orthographicFront"/>
              <a:lightRig rig="threePt" dir="t"/>
            </a:scene3d>
            <a:sp3d prstMaterial="dkEdge"/>
          </c:spPr>
          <c:dLbls>
            <c:delete val="1"/>
          </c:dLbls>
          <c:cat>
            <c:strRef>
              <c:f>'Pivot Report'!$H$5:$H$35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Report'!$I$5:$I$35</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2-DECF-4714-B38D-F4121B7A8803}"/>
            </c:ext>
          </c:extLst>
        </c:ser>
        <c:dLbls>
          <c:showLegendKey val="0"/>
          <c:showVal val="1"/>
          <c:showCatName val="0"/>
          <c:showSerName val="0"/>
          <c:showPercent val="0"/>
          <c:showBubbleSize val="0"/>
        </c:dLbls>
        <c:gapDepth val="480"/>
        <c:axId val="97255584"/>
        <c:axId val="97257024"/>
        <c:axId val="605528144"/>
      </c:area3DChart>
      <c:catAx>
        <c:axId val="9725558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7257024"/>
        <c:crosses val="autoZero"/>
        <c:auto val="1"/>
        <c:lblAlgn val="ctr"/>
        <c:lblOffset val="100"/>
        <c:noMultiLvlLbl val="0"/>
      </c:catAx>
      <c:valAx>
        <c:axId val="97257024"/>
        <c:scaling>
          <c:orientation val="minMax"/>
        </c:scaling>
        <c:delete val="1"/>
        <c:axPos val="l"/>
        <c:numFmt formatCode="0.00" sourceLinked="1"/>
        <c:majorTickMark val="out"/>
        <c:minorTickMark val="none"/>
        <c:tickLblPos val="nextTo"/>
        <c:crossAx val="97255584"/>
        <c:crosses val="autoZero"/>
        <c:crossBetween val="midCat"/>
      </c:valAx>
      <c:serAx>
        <c:axId val="605528144"/>
        <c:scaling>
          <c:orientation val="minMax"/>
        </c:scaling>
        <c:delete val="0"/>
        <c:axPos val="b"/>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7257024"/>
      </c:ser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6">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styleClr val="0"/>
    </cs:fillRef>
    <cs:effectRef idx="0"/>
    <cs:fontRef idx="minor">
      <a:schemeClr val="lt1"/>
    </cs:fontRef>
    <cs:spPr>
      <a:solidFill>
        <a:schemeClr val="phClr">
          <a:alpha val="50000"/>
        </a:scheme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effectRef idx="0">
      <cs:styleClr val="auto"/>
    </cs:effectRef>
    <cs:fontRef idx="minor">
      <a:schemeClr val="lt1"/>
    </cs:fontRef>
    <cs:spPr>
      <a:solidFill>
        <a:schemeClr val="lt1">
          <a:alpha val="40000"/>
        </a:schemeClr>
      </a:solidFill>
      <a:effectLst>
        <a:innerShdw dist="38100" dir="16200000">
          <a:schemeClr val="phClr"/>
        </a:innerShdw>
      </a:effectLst>
      <a:sp3d/>
    </cs:spPr>
  </cs:dataPoint>
  <cs:dataPoint3D>
    <cs:lnRef idx="0"/>
    <cs:fillRef idx="0"/>
    <cs:effectRef idx="0">
      <cs:styleClr val="auto"/>
    </cs:effectRef>
    <cs:fontRef idx="minor">
      <a:schemeClr val="lt1"/>
    </cs:fontRef>
    <cs:spPr>
      <a:solidFill>
        <a:schemeClr val="lt1">
          <a:alpha val="40000"/>
        </a:schemeClr>
      </a:solidFill>
      <a:effectLst>
        <a:innerShdw dist="38100" dir="16200000">
          <a:schemeClr val="phClr"/>
        </a:innerShdw>
      </a:effectLst>
      <a:sp3d/>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lt1"/>
    </cs:fontRef>
    <cs:spPr>
      <a:ln w="9525">
        <a:solidFill>
          <a:schemeClr val="phClr">
            <a:lumMod val="60000"/>
            <a:lumOff val="40000"/>
          </a:schemeClr>
        </a:solidFill>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lt1"/>
    </cs:fontRef>
    <cs:spPr>
      <a:solidFill>
        <a:schemeClr val="phClr">
          <a:alpha val="20000"/>
        </a:schemeClr>
      </a:solidFill>
      <a:sp3d/>
    </cs:spPr>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6">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styleClr val="0"/>
    </cs:fillRef>
    <cs:effectRef idx="0"/>
    <cs:fontRef idx="minor">
      <a:schemeClr val="lt1"/>
    </cs:fontRef>
    <cs:spPr>
      <a:solidFill>
        <a:schemeClr val="phClr">
          <a:alpha val="50000"/>
        </a:scheme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effectRef idx="0">
      <cs:styleClr val="auto"/>
    </cs:effectRef>
    <cs:fontRef idx="minor">
      <a:schemeClr val="lt1"/>
    </cs:fontRef>
    <cs:spPr>
      <a:solidFill>
        <a:schemeClr val="lt1">
          <a:alpha val="40000"/>
        </a:schemeClr>
      </a:solidFill>
      <a:effectLst>
        <a:innerShdw dist="38100" dir="16200000">
          <a:schemeClr val="phClr"/>
        </a:innerShdw>
      </a:effectLst>
      <a:sp3d/>
    </cs:spPr>
  </cs:dataPoint>
  <cs:dataPoint3D>
    <cs:lnRef idx="0"/>
    <cs:fillRef idx="0"/>
    <cs:effectRef idx="0">
      <cs:styleClr val="auto"/>
    </cs:effectRef>
    <cs:fontRef idx="minor">
      <a:schemeClr val="lt1"/>
    </cs:fontRef>
    <cs:spPr>
      <a:solidFill>
        <a:schemeClr val="lt1">
          <a:alpha val="40000"/>
        </a:schemeClr>
      </a:solidFill>
      <a:effectLst>
        <a:innerShdw dist="38100" dir="16200000">
          <a:schemeClr val="phClr"/>
        </a:innerShdw>
      </a:effectLst>
      <a:sp3d/>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lt1"/>
    </cs:fontRef>
    <cs:spPr>
      <a:ln w="9525">
        <a:solidFill>
          <a:schemeClr val="phClr">
            <a:lumMod val="60000"/>
            <a:lumOff val="40000"/>
          </a:schemeClr>
        </a:solidFill>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lt1"/>
    </cs:fontRef>
    <cs:spPr>
      <a:solidFill>
        <a:schemeClr val="phClr">
          <a:alpha val="20000"/>
        </a:schemeClr>
      </a:solidFill>
      <a:sp3d/>
    </cs:spPr>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16">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styleClr val="0"/>
    </cs:fillRef>
    <cs:effectRef idx="0"/>
    <cs:fontRef idx="minor">
      <a:schemeClr val="lt1"/>
    </cs:fontRef>
    <cs:spPr>
      <a:solidFill>
        <a:schemeClr val="phClr">
          <a:alpha val="50000"/>
        </a:scheme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effectRef idx="0">
      <cs:styleClr val="auto"/>
    </cs:effectRef>
    <cs:fontRef idx="minor">
      <a:schemeClr val="lt1"/>
    </cs:fontRef>
    <cs:spPr>
      <a:solidFill>
        <a:schemeClr val="lt1">
          <a:alpha val="40000"/>
        </a:schemeClr>
      </a:solidFill>
      <a:effectLst>
        <a:innerShdw dist="38100" dir="16200000">
          <a:schemeClr val="phClr"/>
        </a:innerShdw>
      </a:effectLst>
      <a:sp3d/>
    </cs:spPr>
  </cs:dataPoint>
  <cs:dataPoint3D>
    <cs:lnRef idx="0"/>
    <cs:fillRef idx="0"/>
    <cs:effectRef idx="0">
      <cs:styleClr val="auto"/>
    </cs:effectRef>
    <cs:fontRef idx="minor">
      <a:schemeClr val="lt1"/>
    </cs:fontRef>
    <cs:spPr>
      <a:solidFill>
        <a:schemeClr val="lt1">
          <a:alpha val="40000"/>
        </a:schemeClr>
      </a:solidFill>
      <a:effectLst>
        <a:innerShdw dist="38100" dir="16200000">
          <a:schemeClr val="phClr"/>
        </a:innerShdw>
      </a:effectLst>
      <a:sp3d/>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lt1"/>
    </cs:fontRef>
    <cs:spPr>
      <a:ln w="9525">
        <a:solidFill>
          <a:schemeClr val="phClr">
            <a:lumMod val="60000"/>
            <a:lumOff val="40000"/>
          </a:schemeClr>
        </a:solidFill>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lt1"/>
    </cs:fontRef>
    <cs:spPr>
      <a:solidFill>
        <a:schemeClr val="phClr">
          <a:alpha val="20000"/>
        </a:schemeClr>
      </a:solidFill>
      <a:sp3d/>
    </cs:spPr>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5404</xdr:colOff>
      <xdr:row>47</xdr:row>
      <xdr:rowOff>0</xdr:rowOff>
    </xdr:from>
    <xdr:to>
      <xdr:col>4</xdr:col>
      <xdr:colOff>5403</xdr:colOff>
      <xdr:row>48</xdr:row>
      <xdr:rowOff>183744</xdr:rowOff>
    </xdr:to>
    <xdr:graphicFrame macro="">
      <xdr:nvGraphicFramePr>
        <xdr:cNvPr id="3" name="Chart 2">
          <a:extLst>
            <a:ext uri="{FF2B5EF4-FFF2-40B4-BE49-F238E27FC236}">
              <a16:creationId xmlns:a16="http://schemas.microsoft.com/office/drawing/2014/main" id="{0E1F7A4F-6233-7266-18E3-20C63FFD9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28575</xdr:colOff>
      <xdr:row>0</xdr:row>
      <xdr:rowOff>71024</xdr:rowOff>
    </xdr:from>
    <xdr:to>
      <xdr:col>5</xdr:col>
      <xdr:colOff>236823</xdr:colOff>
      <xdr:row>3</xdr:row>
      <xdr:rowOff>80489</xdr:rowOff>
    </xdr:to>
    <xdr:sp macro="" textlink="">
      <xdr:nvSpPr>
        <xdr:cNvPr id="3" name="Rectangle: Rounded Corners 2">
          <a:extLst>
            <a:ext uri="{FF2B5EF4-FFF2-40B4-BE49-F238E27FC236}">
              <a16:creationId xmlns:a16="http://schemas.microsoft.com/office/drawing/2014/main" id="{A0B6FA9D-5839-BB44-917E-014B270C2402}"/>
            </a:ext>
          </a:extLst>
        </xdr:cNvPr>
        <xdr:cNvSpPr/>
      </xdr:nvSpPr>
      <xdr:spPr>
        <a:xfrm>
          <a:off x="28575" y="71024"/>
          <a:ext cx="3256248" cy="552390"/>
        </a:xfrm>
        <a:prstGeom prst="roundRect">
          <a:avLst>
            <a:gd name="adj" fmla="val 7149"/>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293731</xdr:colOff>
      <xdr:row>0</xdr:row>
      <xdr:rowOff>56795</xdr:rowOff>
    </xdr:from>
    <xdr:to>
      <xdr:col>6</xdr:col>
      <xdr:colOff>558774</xdr:colOff>
      <xdr:row>3</xdr:row>
      <xdr:rowOff>80459</xdr:rowOff>
    </xdr:to>
    <xdr:sp macro="" textlink="">
      <xdr:nvSpPr>
        <xdr:cNvPr id="4" name="Rectangle: Rounded Corners 3">
          <a:extLst>
            <a:ext uri="{FF2B5EF4-FFF2-40B4-BE49-F238E27FC236}">
              <a16:creationId xmlns:a16="http://schemas.microsoft.com/office/drawing/2014/main" id="{1E6F7A26-339A-6E15-5D65-40FD24241720}"/>
            </a:ext>
          </a:extLst>
        </xdr:cNvPr>
        <xdr:cNvSpPr/>
      </xdr:nvSpPr>
      <xdr:spPr>
        <a:xfrm>
          <a:off x="3332381" y="56795"/>
          <a:ext cx="872773" cy="570621"/>
        </a:xfrm>
        <a:prstGeom prst="roundRect">
          <a:avLst>
            <a:gd name="adj" fmla="val 7654"/>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42509</xdr:colOff>
      <xdr:row>0</xdr:row>
      <xdr:rowOff>28980</xdr:rowOff>
    </xdr:from>
    <xdr:to>
      <xdr:col>9</xdr:col>
      <xdr:colOff>66174</xdr:colOff>
      <xdr:row>7</xdr:row>
      <xdr:rowOff>24247</xdr:rowOff>
    </xdr:to>
    <xdr:sp macro="" textlink="">
      <xdr:nvSpPr>
        <xdr:cNvPr id="5" name="Rectangle: Rounded Corners 4">
          <a:extLst>
            <a:ext uri="{FF2B5EF4-FFF2-40B4-BE49-F238E27FC236}">
              <a16:creationId xmlns:a16="http://schemas.microsoft.com/office/drawing/2014/main" id="{40608132-904B-599D-4634-3A3AED424D71}"/>
            </a:ext>
          </a:extLst>
        </xdr:cNvPr>
        <xdr:cNvSpPr/>
      </xdr:nvSpPr>
      <xdr:spPr>
        <a:xfrm>
          <a:off x="4303204" y="28980"/>
          <a:ext cx="1241007" cy="1263718"/>
        </a:xfrm>
        <a:prstGeom prst="roundRect">
          <a:avLst>
            <a:gd name="adj" fmla="val 4415"/>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103489</xdr:colOff>
      <xdr:row>0</xdr:row>
      <xdr:rowOff>48700</xdr:rowOff>
    </xdr:from>
    <xdr:to>
      <xdr:col>11</xdr:col>
      <xdr:colOff>206476</xdr:colOff>
      <xdr:row>7</xdr:row>
      <xdr:rowOff>39234</xdr:rowOff>
    </xdr:to>
    <xdr:sp macro="" textlink="">
      <xdr:nvSpPr>
        <xdr:cNvPr id="6" name="Rectangle: Rounded Corners 5">
          <a:extLst>
            <a:ext uri="{FF2B5EF4-FFF2-40B4-BE49-F238E27FC236}">
              <a16:creationId xmlns:a16="http://schemas.microsoft.com/office/drawing/2014/main" id="{2E8B8059-1705-33F0-1BAB-9745ED852846}"/>
            </a:ext>
          </a:extLst>
        </xdr:cNvPr>
        <xdr:cNvSpPr/>
      </xdr:nvSpPr>
      <xdr:spPr>
        <a:xfrm>
          <a:off x="5589889" y="48700"/>
          <a:ext cx="1322187" cy="1263811"/>
        </a:xfrm>
        <a:prstGeom prst="roundRect">
          <a:avLst>
            <a:gd name="adj" fmla="val 3264"/>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544434</xdr:colOff>
      <xdr:row>3</xdr:row>
      <xdr:rowOff>103916</xdr:rowOff>
    </xdr:from>
    <xdr:to>
      <xdr:col>3</xdr:col>
      <xdr:colOff>310070</xdr:colOff>
      <xdr:row>7</xdr:row>
      <xdr:rowOff>8190</xdr:rowOff>
    </xdr:to>
    <xdr:sp macro="" textlink="">
      <xdr:nvSpPr>
        <xdr:cNvPr id="8" name="Rectangle: Rounded Corners 7">
          <a:extLst>
            <a:ext uri="{FF2B5EF4-FFF2-40B4-BE49-F238E27FC236}">
              <a16:creationId xmlns:a16="http://schemas.microsoft.com/office/drawing/2014/main" id="{E5215354-63CE-61EC-9D2B-326AC13D1790}"/>
            </a:ext>
          </a:extLst>
        </xdr:cNvPr>
        <xdr:cNvSpPr/>
      </xdr:nvSpPr>
      <xdr:spPr>
        <a:xfrm>
          <a:off x="1154034" y="646841"/>
          <a:ext cx="984836" cy="628174"/>
        </a:xfrm>
        <a:prstGeom prst="roundRect">
          <a:avLst>
            <a:gd name="adj" fmla="val 7811"/>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344752</xdr:colOff>
      <xdr:row>3</xdr:row>
      <xdr:rowOff>113969</xdr:rowOff>
    </xdr:from>
    <xdr:to>
      <xdr:col>5</xdr:col>
      <xdr:colOff>110388</xdr:colOff>
      <xdr:row>7</xdr:row>
      <xdr:rowOff>18243</xdr:rowOff>
    </xdr:to>
    <xdr:sp macro="" textlink="">
      <xdr:nvSpPr>
        <xdr:cNvPr id="9" name="Rectangle: Rounded Corners 8">
          <a:extLst>
            <a:ext uri="{FF2B5EF4-FFF2-40B4-BE49-F238E27FC236}">
              <a16:creationId xmlns:a16="http://schemas.microsoft.com/office/drawing/2014/main" id="{89EB3A54-4E93-9DEA-DA5E-0EB1E87E1C20}"/>
            </a:ext>
          </a:extLst>
        </xdr:cNvPr>
        <xdr:cNvSpPr/>
      </xdr:nvSpPr>
      <xdr:spPr>
        <a:xfrm>
          <a:off x="2173552" y="659659"/>
          <a:ext cx="984836" cy="631861"/>
        </a:xfrm>
        <a:prstGeom prst="roundRect">
          <a:avLst>
            <a:gd name="adj" fmla="val 7811"/>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520620</xdr:colOff>
      <xdr:row>10</xdr:row>
      <xdr:rowOff>1683</xdr:rowOff>
    </xdr:from>
    <xdr:to>
      <xdr:col>6</xdr:col>
      <xdr:colOff>570331</xdr:colOff>
      <xdr:row>15</xdr:row>
      <xdr:rowOff>121545</xdr:rowOff>
    </xdr:to>
    <xdr:sp macro="" textlink="">
      <xdr:nvSpPr>
        <xdr:cNvPr id="11" name="Rectangle: Rounded Corners 10">
          <a:extLst>
            <a:ext uri="{FF2B5EF4-FFF2-40B4-BE49-F238E27FC236}">
              <a16:creationId xmlns:a16="http://schemas.microsoft.com/office/drawing/2014/main" id="{B629EC6A-8A8B-E2E9-FFFE-D8EB721B61CF}"/>
            </a:ext>
          </a:extLst>
        </xdr:cNvPr>
        <xdr:cNvSpPr/>
      </xdr:nvSpPr>
      <xdr:spPr>
        <a:xfrm>
          <a:off x="1128350" y="1824873"/>
          <a:ext cx="3088361" cy="1031457"/>
        </a:xfrm>
        <a:prstGeom prst="roundRect">
          <a:avLst>
            <a:gd name="adj" fmla="val 4429"/>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27567</xdr:colOff>
      <xdr:row>7</xdr:row>
      <xdr:rowOff>66436</xdr:rowOff>
    </xdr:from>
    <xdr:to>
      <xdr:col>11</xdr:col>
      <xdr:colOff>195861</xdr:colOff>
      <xdr:row>15</xdr:row>
      <xdr:rowOff>132735</xdr:rowOff>
    </xdr:to>
    <xdr:sp macro="" textlink="">
      <xdr:nvSpPr>
        <xdr:cNvPr id="12" name="Rectangle: Rounded Corners 11">
          <a:extLst>
            <a:ext uri="{FF2B5EF4-FFF2-40B4-BE49-F238E27FC236}">
              <a16:creationId xmlns:a16="http://schemas.microsoft.com/office/drawing/2014/main" id="{02D9C929-B2DB-11E6-5AC7-FB8E7177532C}"/>
            </a:ext>
          </a:extLst>
        </xdr:cNvPr>
        <xdr:cNvSpPr/>
      </xdr:nvSpPr>
      <xdr:spPr>
        <a:xfrm>
          <a:off x="4294767" y="1339713"/>
          <a:ext cx="2606694" cy="1521474"/>
        </a:xfrm>
        <a:prstGeom prst="roundRect">
          <a:avLst>
            <a:gd name="adj" fmla="val 2887"/>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88822</xdr:colOff>
      <xdr:row>0</xdr:row>
      <xdr:rowOff>168293</xdr:rowOff>
    </xdr:from>
    <xdr:to>
      <xdr:col>4</xdr:col>
      <xdr:colOff>560982</xdr:colOff>
      <xdr:row>2</xdr:row>
      <xdr:rowOff>37398</xdr:rowOff>
    </xdr:to>
    <xdr:sp macro="" textlink="">
      <xdr:nvSpPr>
        <xdr:cNvPr id="17" name="TextBox 16">
          <a:extLst>
            <a:ext uri="{FF2B5EF4-FFF2-40B4-BE49-F238E27FC236}">
              <a16:creationId xmlns:a16="http://schemas.microsoft.com/office/drawing/2014/main" id="{D89DC163-1C60-D096-2484-558856EA764A}"/>
            </a:ext>
          </a:extLst>
        </xdr:cNvPr>
        <xdr:cNvSpPr txBox="1"/>
      </xdr:nvSpPr>
      <xdr:spPr>
        <a:xfrm>
          <a:off x="696552" y="168293"/>
          <a:ext cx="2295350" cy="233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Hospital Emergency Room Dashboard</a:t>
          </a:r>
        </a:p>
      </xdr:txBody>
    </xdr:sp>
    <xdr:clientData/>
  </xdr:twoCellAnchor>
  <xdr:twoCellAnchor editAs="oneCell">
    <xdr:from>
      <xdr:col>0</xdr:col>
      <xdr:colOff>0</xdr:colOff>
      <xdr:row>0</xdr:row>
      <xdr:rowOff>65949</xdr:rowOff>
    </xdr:from>
    <xdr:to>
      <xdr:col>1</xdr:col>
      <xdr:colOff>126744</xdr:colOff>
      <xdr:row>3</xdr:row>
      <xdr:rowOff>4763</xdr:rowOff>
    </xdr:to>
    <xdr:pic>
      <xdr:nvPicPr>
        <xdr:cNvPr id="19" name="Picture 18">
          <a:extLst>
            <a:ext uri="{FF2B5EF4-FFF2-40B4-BE49-F238E27FC236}">
              <a16:creationId xmlns:a16="http://schemas.microsoft.com/office/drawing/2014/main" id="{646644DB-6875-978F-819A-74D84513D6C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722" r="13369" b="10476"/>
        <a:stretch>
          <a:fillRect/>
        </a:stretch>
      </xdr:blipFill>
      <xdr:spPr>
        <a:xfrm>
          <a:off x="0" y="65949"/>
          <a:ext cx="736344" cy="481739"/>
        </a:xfrm>
        <a:prstGeom prst="rect">
          <a:avLst/>
        </a:prstGeom>
      </xdr:spPr>
    </xdr:pic>
    <xdr:clientData/>
  </xdr:twoCellAnchor>
  <xdr:twoCellAnchor editAs="absolute">
    <xdr:from>
      <xdr:col>2</xdr:col>
      <xdr:colOff>136447</xdr:colOff>
      <xdr:row>1</xdr:row>
      <xdr:rowOff>168293</xdr:rowOff>
    </xdr:from>
    <xdr:to>
      <xdr:col>3</xdr:col>
      <xdr:colOff>385763</xdr:colOff>
      <xdr:row>3</xdr:row>
      <xdr:rowOff>28576</xdr:rowOff>
    </xdr:to>
    <xdr:sp macro="" textlink="">
      <xdr:nvSpPr>
        <xdr:cNvPr id="20" name="TextBox 19">
          <a:extLst>
            <a:ext uri="{FF2B5EF4-FFF2-40B4-BE49-F238E27FC236}">
              <a16:creationId xmlns:a16="http://schemas.microsoft.com/office/drawing/2014/main" id="{4D6C3DB0-3453-FD2F-B9F3-77E541490BC5}"/>
            </a:ext>
          </a:extLst>
        </xdr:cNvPr>
        <xdr:cNvSpPr txBox="1"/>
      </xdr:nvSpPr>
      <xdr:spPr>
        <a:xfrm>
          <a:off x="1355647" y="349268"/>
          <a:ext cx="858916" cy="222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Monthly</a:t>
          </a:r>
          <a:r>
            <a:rPr lang="en-IN" sz="900" baseline="0"/>
            <a:t> Report</a:t>
          </a:r>
          <a:endParaRPr lang="en-IN" sz="900"/>
        </a:p>
      </xdr:txBody>
    </xdr:sp>
    <xdr:clientData/>
  </xdr:twoCellAnchor>
  <xdr:twoCellAnchor editAs="absolute">
    <xdr:from>
      <xdr:col>1</xdr:col>
      <xdr:colOff>490998</xdr:colOff>
      <xdr:row>4</xdr:row>
      <xdr:rowOff>19118</xdr:rowOff>
    </xdr:from>
    <xdr:to>
      <xdr:col>3</xdr:col>
      <xdr:colOff>219536</xdr:colOff>
      <xdr:row>5</xdr:row>
      <xdr:rowOff>22276</xdr:rowOff>
    </xdr:to>
    <xdr:sp macro="" textlink="'Pivot Report'!A5">
      <xdr:nvSpPr>
        <xdr:cNvPr id="22" name="TextBox 21">
          <a:extLst>
            <a:ext uri="{FF2B5EF4-FFF2-40B4-BE49-F238E27FC236}">
              <a16:creationId xmlns:a16="http://schemas.microsoft.com/office/drawing/2014/main" id="{1C27B277-AAE2-9091-C730-E9D03C090171}"/>
            </a:ext>
          </a:extLst>
        </xdr:cNvPr>
        <xdr:cNvSpPr txBox="1"/>
      </xdr:nvSpPr>
      <xdr:spPr>
        <a:xfrm>
          <a:off x="1100598" y="746705"/>
          <a:ext cx="947738" cy="185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EB37444-3C2F-4451-A897-6CA5DEB7DA6E}" type="TxLink">
            <a:rPr lang="en-US" sz="1000" b="0" i="0" u="none" strike="noStrike">
              <a:solidFill>
                <a:srgbClr val="000000"/>
              </a:solidFill>
              <a:latin typeface="Calibri"/>
              <a:ea typeface="Calibri"/>
              <a:cs typeface="Calibri"/>
            </a:rPr>
            <a:pPr algn="ctr"/>
            <a:t>469</a:t>
          </a:fld>
          <a:endParaRPr lang="en-IN" sz="700"/>
        </a:p>
      </xdr:txBody>
    </xdr:sp>
    <xdr:clientData/>
  </xdr:twoCellAnchor>
  <xdr:twoCellAnchor editAs="absolute">
    <xdr:from>
      <xdr:col>1</xdr:col>
      <xdr:colOff>533400</xdr:colOff>
      <xdr:row>5</xdr:row>
      <xdr:rowOff>1607</xdr:rowOff>
    </xdr:from>
    <xdr:to>
      <xdr:col>3</xdr:col>
      <xdr:colOff>233363</xdr:colOff>
      <xdr:row>5</xdr:row>
      <xdr:rowOff>128588</xdr:rowOff>
    </xdr:to>
    <xdr:sp macro="" textlink="">
      <xdr:nvSpPr>
        <xdr:cNvPr id="26" name="TextBox 25">
          <a:extLst>
            <a:ext uri="{FF2B5EF4-FFF2-40B4-BE49-F238E27FC236}">
              <a16:creationId xmlns:a16="http://schemas.microsoft.com/office/drawing/2014/main" id="{A792F9F6-12BE-DEFD-F2A9-CCB861F442C3}"/>
            </a:ext>
          </a:extLst>
        </xdr:cNvPr>
        <xdr:cNvSpPr txBox="1"/>
      </xdr:nvSpPr>
      <xdr:spPr>
        <a:xfrm>
          <a:off x="1143000" y="906482"/>
          <a:ext cx="919163" cy="12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No.</a:t>
          </a:r>
          <a:r>
            <a:rPr lang="en-IN" sz="800" baseline="0"/>
            <a:t> Of Patient</a:t>
          </a:r>
          <a:endParaRPr lang="en-IN" sz="800"/>
        </a:p>
      </xdr:txBody>
    </xdr:sp>
    <xdr:clientData/>
  </xdr:twoCellAnchor>
  <xdr:twoCellAnchor editAs="absolute">
    <xdr:from>
      <xdr:col>3</xdr:col>
      <xdr:colOff>600075</xdr:colOff>
      <xdr:row>4</xdr:row>
      <xdr:rowOff>73043</xdr:rowOff>
    </xdr:from>
    <xdr:to>
      <xdr:col>4</xdr:col>
      <xdr:colOff>295275</xdr:colOff>
      <xdr:row>5</xdr:row>
      <xdr:rowOff>28575</xdr:rowOff>
    </xdr:to>
    <xdr:sp macro="" textlink="'Pivot Report'!A10">
      <xdr:nvSpPr>
        <xdr:cNvPr id="27" name="TextBox 26">
          <a:extLst>
            <a:ext uri="{FF2B5EF4-FFF2-40B4-BE49-F238E27FC236}">
              <a16:creationId xmlns:a16="http://schemas.microsoft.com/office/drawing/2014/main" id="{9F30C2A8-BE5D-A3A9-A01D-3A84547DEB09}"/>
            </a:ext>
          </a:extLst>
        </xdr:cNvPr>
        <xdr:cNvSpPr txBox="1"/>
      </xdr:nvSpPr>
      <xdr:spPr>
        <a:xfrm>
          <a:off x="2428875" y="796943"/>
          <a:ext cx="304800" cy="136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9BA824E-DCCB-4CA8-898F-4390C082F8C3}" type="TxLink">
            <a:rPr lang="en-US" sz="1000" b="0" i="0" u="none" strike="noStrike">
              <a:solidFill>
                <a:srgbClr val="000000"/>
              </a:solidFill>
              <a:latin typeface="Calibri"/>
              <a:ea typeface="Calibri"/>
              <a:cs typeface="Calibri"/>
            </a:rPr>
            <a:pPr algn="ctr"/>
            <a:t>35.04477612</a:t>
          </a:fld>
          <a:endParaRPr lang="en-US" sz="1000"/>
        </a:p>
      </xdr:txBody>
    </xdr:sp>
    <xdr:clientData/>
  </xdr:twoCellAnchor>
  <xdr:twoCellAnchor editAs="absolute">
    <xdr:from>
      <xdr:col>3</xdr:col>
      <xdr:colOff>390526</xdr:colOff>
      <xdr:row>5</xdr:row>
      <xdr:rowOff>15893</xdr:rowOff>
    </xdr:from>
    <xdr:to>
      <xdr:col>5</xdr:col>
      <xdr:colOff>9525</xdr:colOff>
      <xdr:row>5</xdr:row>
      <xdr:rowOff>133351</xdr:rowOff>
    </xdr:to>
    <xdr:sp macro="" textlink="">
      <xdr:nvSpPr>
        <xdr:cNvPr id="28" name="TextBox 27">
          <a:extLst>
            <a:ext uri="{FF2B5EF4-FFF2-40B4-BE49-F238E27FC236}">
              <a16:creationId xmlns:a16="http://schemas.microsoft.com/office/drawing/2014/main" id="{717F6FFE-ADD9-E066-08BA-4AA13C4D66CA}"/>
            </a:ext>
          </a:extLst>
        </xdr:cNvPr>
        <xdr:cNvSpPr txBox="1"/>
      </xdr:nvSpPr>
      <xdr:spPr>
        <a:xfrm>
          <a:off x="2219326" y="920768"/>
          <a:ext cx="838199" cy="117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Average</a:t>
          </a:r>
          <a:r>
            <a:rPr lang="en-IN" sz="800" baseline="0"/>
            <a:t> Wait Time</a:t>
          </a:r>
          <a:endParaRPr lang="en-IN" sz="800"/>
        </a:p>
      </xdr:txBody>
    </xdr:sp>
    <xdr:clientData/>
  </xdr:twoCellAnchor>
  <xdr:twoCellAnchor editAs="absolute">
    <xdr:from>
      <xdr:col>5</xdr:col>
      <xdr:colOff>154252</xdr:colOff>
      <xdr:row>3</xdr:row>
      <xdr:rowOff>114122</xdr:rowOff>
    </xdr:from>
    <xdr:to>
      <xdr:col>6</xdr:col>
      <xdr:colOff>571500</xdr:colOff>
      <xdr:row>7</xdr:row>
      <xdr:rowOff>18396</xdr:rowOff>
    </xdr:to>
    <xdr:sp macro="" textlink="">
      <xdr:nvSpPr>
        <xdr:cNvPr id="29" name="Rectangle: Rounded Corners 28">
          <a:extLst>
            <a:ext uri="{FF2B5EF4-FFF2-40B4-BE49-F238E27FC236}">
              <a16:creationId xmlns:a16="http://schemas.microsoft.com/office/drawing/2014/main" id="{24D15B0E-CEAE-3B50-D000-5D9B87B9C625}"/>
            </a:ext>
          </a:extLst>
        </xdr:cNvPr>
        <xdr:cNvSpPr/>
      </xdr:nvSpPr>
      <xdr:spPr>
        <a:xfrm>
          <a:off x="3202252" y="657047"/>
          <a:ext cx="1026848" cy="628174"/>
        </a:xfrm>
        <a:prstGeom prst="roundRect">
          <a:avLst>
            <a:gd name="adj" fmla="val 7811"/>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438150</xdr:colOff>
      <xdr:row>4</xdr:row>
      <xdr:rowOff>63517</xdr:rowOff>
    </xdr:from>
    <xdr:to>
      <xdr:col>6</xdr:col>
      <xdr:colOff>109537</xdr:colOff>
      <xdr:row>5</xdr:row>
      <xdr:rowOff>42863</xdr:rowOff>
    </xdr:to>
    <xdr:sp macro="" textlink="'Pivot Report'!A15">
      <xdr:nvSpPr>
        <xdr:cNvPr id="32" name="TextBox 31">
          <a:extLst>
            <a:ext uri="{FF2B5EF4-FFF2-40B4-BE49-F238E27FC236}">
              <a16:creationId xmlns:a16="http://schemas.microsoft.com/office/drawing/2014/main" id="{C1A38AFF-C655-C740-5ABD-DDBB82227645}"/>
            </a:ext>
          </a:extLst>
        </xdr:cNvPr>
        <xdr:cNvSpPr txBox="1"/>
      </xdr:nvSpPr>
      <xdr:spPr>
        <a:xfrm>
          <a:off x="3486150" y="787417"/>
          <a:ext cx="280987" cy="160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850C2C0-6FDF-42DC-898F-7B7AF1AF8BBC}" type="TxLink">
            <a:rPr lang="en-US" sz="1100" b="0" i="0" u="none" strike="noStrike">
              <a:solidFill>
                <a:srgbClr val="000000"/>
              </a:solidFill>
              <a:latin typeface="Calibri"/>
              <a:ea typeface="Calibri"/>
              <a:cs typeface="Calibri"/>
            </a:rPr>
            <a:pPr algn="ctr"/>
            <a:t>4.626984127</a:t>
          </a:fld>
          <a:endParaRPr lang="en-IN" sz="900"/>
        </a:p>
      </xdr:txBody>
    </xdr:sp>
    <xdr:clientData/>
  </xdr:twoCellAnchor>
  <xdr:twoCellAnchor editAs="absolute">
    <xdr:from>
      <xdr:col>5</xdr:col>
      <xdr:colOff>152400</xdr:colOff>
      <xdr:row>5</xdr:row>
      <xdr:rowOff>34944</xdr:rowOff>
    </xdr:from>
    <xdr:to>
      <xdr:col>6</xdr:col>
      <xdr:colOff>600075</xdr:colOff>
      <xdr:row>5</xdr:row>
      <xdr:rowOff>171450</xdr:rowOff>
    </xdr:to>
    <xdr:sp macro="" textlink="">
      <xdr:nvSpPr>
        <xdr:cNvPr id="33" name="TextBox 32">
          <a:extLst>
            <a:ext uri="{FF2B5EF4-FFF2-40B4-BE49-F238E27FC236}">
              <a16:creationId xmlns:a16="http://schemas.microsoft.com/office/drawing/2014/main" id="{986F4C6F-7C30-C534-EA90-2E6C0F9215ED}"/>
            </a:ext>
          </a:extLst>
        </xdr:cNvPr>
        <xdr:cNvSpPr txBox="1"/>
      </xdr:nvSpPr>
      <xdr:spPr>
        <a:xfrm>
          <a:off x="3200400" y="939819"/>
          <a:ext cx="1057275" cy="136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IN" sz="790"/>
            <a:t>Patient</a:t>
          </a:r>
          <a:r>
            <a:rPr lang="en-IN" sz="790" baseline="0"/>
            <a:t> </a:t>
          </a:r>
          <a:r>
            <a:rPr lang="en-IN" sz="780" baseline="0"/>
            <a:t>Satisfaction</a:t>
          </a:r>
          <a:r>
            <a:rPr lang="en-IN" sz="790" baseline="0"/>
            <a:t> Score</a:t>
          </a:r>
          <a:endParaRPr lang="en-IN" sz="790"/>
        </a:p>
      </xdr:txBody>
    </xdr:sp>
    <xdr:clientData/>
  </xdr:twoCellAnchor>
  <xdr:twoCellAnchor editAs="oneCell">
    <xdr:from>
      <xdr:col>3</xdr:col>
      <xdr:colOff>33338</xdr:colOff>
      <xdr:row>3</xdr:row>
      <xdr:rowOff>104775</xdr:rowOff>
    </xdr:from>
    <xdr:to>
      <xdr:col>3</xdr:col>
      <xdr:colOff>295275</xdr:colOff>
      <xdr:row>5</xdr:row>
      <xdr:rowOff>4762</xdr:rowOff>
    </xdr:to>
    <xdr:pic>
      <xdr:nvPicPr>
        <xdr:cNvPr id="35" name="Graphic 34" descr="Male profile with solid fill">
          <a:extLst>
            <a:ext uri="{FF2B5EF4-FFF2-40B4-BE49-F238E27FC236}">
              <a16:creationId xmlns:a16="http://schemas.microsoft.com/office/drawing/2014/main" id="{637246B3-BFBB-B358-CA3F-678F9DFE469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862138" y="647700"/>
          <a:ext cx="261937" cy="261937"/>
        </a:xfrm>
        <a:prstGeom prst="rect">
          <a:avLst/>
        </a:prstGeom>
      </xdr:spPr>
    </xdr:pic>
    <xdr:clientData/>
  </xdr:twoCellAnchor>
  <xdr:twoCellAnchor editAs="oneCell">
    <xdr:from>
      <xdr:col>4</xdr:col>
      <xdr:colOff>495453</xdr:colOff>
      <xdr:row>3</xdr:row>
      <xdr:rowOff>123518</xdr:rowOff>
    </xdr:from>
    <xdr:to>
      <xdr:col>5</xdr:col>
      <xdr:colOff>123978</xdr:colOff>
      <xdr:row>4</xdr:row>
      <xdr:rowOff>181590</xdr:rowOff>
    </xdr:to>
    <xdr:pic>
      <xdr:nvPicPr>
        <xdr:cNvPr id="37" name="Graphic 36" descr="Hourglass Finished with solid fill">
          <a:extLst>
            <a:ext uri="{FF2B5EF4-FFF2-40B4-BE49-F238E27FC236}">
              <a16:creationId xmlns:a16="http://schemas.microsoft.com/office/drawing/2014/main" id="{1E869C46-2E88-D79E-2091-C40564470A6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33853" y="669208"/>
          <a:ext cx="238125" cy="239969"/>
        </a:xfrm>
        <a:prstGeom prst="rect">
          <a:avLst/>
        </a:prstGeom>
      </xdr:spPr>
    </xdr:pic>
    <xdr:clientData/>
  </xdr:twoCellAnchor>
  <xdr:twoCellAnchor editAs="oneCell">
    <xdr:from>
      <xdr:col>6</xdr:col>
      <xdr:colOff>328612</xdr:colOff>
      <xdr:row>3</xdr:row>
      <xdr:rowOff>123825</xdr:rowOff>
    </xdr:from>
    <xdr:to>
      <xdr:col>6</xdr:col>
      <xdr:colOff>571500</xdr:colOff>
      <xdr:row>5</xdr:row>
      <xdr:rowOff>4763</xdr:rowOff>
    </xdr:to>
    <xdr:pic>
      <xdr:nvPicPr>
        <xdr:cNvPr id="39" name="Graphic 38" descr="Customer review with solid fill">
          <a:extLst>
            <a:ext uri="{FF2B5EF4-FFF2-40B4-BE49-F238E27FC236}">
              <a16:creationId xmlns:a16="http://schemas.microsoft.com/office/drawing/2014/main" id="{FD116CCE-3E79-855D-2488-6CCB14995C5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986212" y="666750"/>
          <a:ext cx="242888" cy="242888"/>
        </a:xfrm>
        <a:prstGeom prst="rect">
          <a:avLst/>
        </a:prstGeom>
      </xdr:spPr>
    </xdr:pic>
    <xdr:clientData/>
  </xdr:twoCellAnchor>
  <xdr:twoCellAnchor editAs="oneCell">
    <xdr:from>
      <xdr:col>0</xdr:col>
      <xdr:colOff>44245</xdr:colOff>
      <xdr:row>3</xdr:row>
      <xdr:rowOff>103239</xdr:rowOff>
    </xdr:from>
    <xdr:to>
      <xdr:col>1</xdr:col>
      <xdr:colOff>501292</xdr:colOff>
      <xdr:row>15</xdr:row>
      <xdr:rowOff>132735</xdr:rowOff>
    </xdr:to>
    <mc:AlternateContent xmlns:mc="http://schemas.openxmlformats.org/markup-compatibility/2006" xmlns:a14="http://schemas.microsoft.com/office/drawing/2010/main">
      <mc:Choice Requires="a14">
        <xdr:graphicFrame macro="">
          <xdr:nvGraphicFramePr>
            <xdr:cNvPr id="40" name="Date (Month)">
              <a:extLst>
                <a:ext uri="{FF2B5EF4-FFF2-40B4-BE49-F238E27FC236}">
                  <a16:creationId xmlns:a16="http://schemas.microsoft.com/office/drawing/2014/main" id="{3A393B3D-BBB2-4940-BB03-563452F7D6E4}"/>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44245" y="648929"/>
              <a:ext cx="1066647" cy="22122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541020</xdr:colOff>
      <xdr:row>5</xdr:row>
      <xdr:rowOff>102870</xdr:rowOff>
    </xdr:from>
    <xdr:to>
      <xdr:col>3</xdr:col>
      <xdr:colOff>320040</xdr:colOff>
      <xdr:row>7</xdr:row>
      <xdr:rowOff>14289</xdr:rowOff>
    </xdr:to>
    <xdr:graphicFrame macro="">
      <xdr:nvGraphicFramePr>
        <xdr:cNvPr id="42" name="Chart 41">
          <a:hlinkClick xmlns:r="http://schemas.openxmlformats.org/officeDocument/2006/relationships" r:id="rId8"/>
          <a:extLst>
            <a:ext uri="{FF2B5EF4-FFF2-40B4-BE49-F238E27FC236}">
              <a16:creationId xmlns:a16="http://schemas.microsoft.com/office/drawing/2014/main" id="{E3E8C21A-DB15-9739-7512-27508C3C1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339213</xdr:colOff>
      <xdr:row>5</xdr:row>
      <xdr:rowOff>83575</xdr:rowOff>
    </xdr:from>
    <xdr:to>
      <xdr:col>5</xdr:col>
      <xdr:colOff>110066</xdr:colOff>
      <xdr:row>7</xdr:row>
      <xdr:rowOff>19666</xdr:rowOff>
    </xdr:to>
    <xdr:graphicFrame macro="">
      <xdr:nvGraphicFramePr>
        <xdr:cNvPr id="43" name="Chart 42">
          <a:hlinkClick xmlns:r="http://schemas.openxmlformats.org/officeDocument/2006/relationships" r:id="rId10"/>
          <a:extLst>
            <a:ext uri="{FF2B5EF4-FFF2-40B4-BE49-F238E27FC236}">
              <a16:creationId xmlns:a16="http://schemas.microsoft.com/office/drawing/2014/main" id="{52BFDA35-C0A8-4019-B144-4E8EC1A8B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153902</xdr:colOff>
      <xdr:row>5</xdr:row>
      <xdr:rowOff>131378</xdr:rowOff>
    </xdr:from>
    <xdr:to>
      <xdr:col>6</xdr:col>
      <xdr:colOff>566808</xdr:colOff>
      <xdr:row>7</xdr:row>
      <xdr:rowOff>26669</xdr:rowOff>
    </xdr:to>
    <xdr:graphicFrame macro="">
      <xdr:nvGraphicFramePr>
        <xdr:cNvPr id="10" name="Chart 9">
          <a:hlinkClick xmlns:r="http://schemas.openxmlformats.org/officeDocument/2006/relationships" r:id="rId12"/>
          <a:extLst>
            <a:ext uri="{FF2B5EF4-FFF2-40B4-BE49-F238E27FC236}">
              <a16:creationId xmlns:a16="http://schemas.microsoft.com/office/drawing/2014/main" id="{4260EA29-6095-4EA4-8ECD-43B73C9ED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531091</xdr:colOff>
          <xdr:row>7</xdr:row>
          <xdr:rowOff>55418</xdr:rowOff>
        </xdr:from>
        <xdr:to>
          <xdr:col>6</xdr:col>
          <xdr:colOff>568036</xdr:colOff>
          <xdr:row>9</xdr:row>
          <xdr:rowOff>129310</xdr:rowOff>
        </xdr:to>
        <xdr:pic>
          <xdr:nvPicPr>
            <xdr:cNvPr id="21" name="Picture 20">
              <a:extLst>
                <a:ext uri="{FF2B5EF4-FFF2-40B4-BE49-F238E27FC236}">
                  <a16:creationId xmlns:a16="http://schemas.microsoft.com/office/drawing/2014/main" id="{D352F5F9-1583-1155-CFA8-F8115A03E1BD}"/>
                </a:ext>
              </a:extLst>
            </xdr:cNvPr>
            <xdr:cNvPicPr>
              <a:picLocks noChangeAspect="1" noChangeArrowheads="1"/>
              <a:extLst>
                <a:ext uri="{84589F7E-364E-4C9E-8A38-B11213B215E9}">
                  <a14:cameraTool cellRange="'Pivot Report'!$A$47:$D$49" spid="_x0000_s2086"/>
                </a:ext>
              </a:extLst>
            </xdr:cNvPicPr>
          </xdr:nvPicPr>
          <xdr:blipFill>
            <a:blip xmlns:r="http://schemas.openxmlformats.org/officeDocument/2006/relationships" r:embed="rId14"/>
            <a:srcRect/>
            <a:stretch>
              <a:fillRect/>
            </a:stretch>
          </xdr:blipFill>
          <xdr:spPr bwMode="auto">
            <a:xfrm>
              <a:off x="1140691" y="1328695"/>
              <a:ext cx="3084945" cy="43768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517535</xdr:colOff>
      <xdr:row>10</xdr:row>
      <xdr:rowOff>4915</xdr:rowOff>
    </xdr:from>
    <xdr:to>
      <xdr:col>6</xdr:col>
      <xdr:colOff>545691</xdr:colOff>
      <xdr:row>15</xdr:row>
      <xdr:rowOff>121562</xdr:rowOff>
    </xdr:to>
    <xdr:graphicFrame macro="">
      <xdr:nvGraphicFramePr>
        <xdr:cNvPr id="24" name="Chart 23">
          <a:extLst>
            <a:ext uri="{FF2B5EF4-FFF2-40B4-BE49-F238E27FC236}">
              <a16:creationId xmlns:a16="http://schemas.microsoft.com/office/drawing/2014/main" id="{6780D8BF-AF7F-42E0-824E-B5690695F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508820</xdr:colOff>
      <xdr:row>14</xdr:row>
      <xdr:rowOff>173672</xdr:rowOff>
    </xdr:from>
    <xdr:to>
      <xdr:col>5</xdr:col>
      <xdr:colOff>235974</xdr:colOff>
      <xdr:row>15</xdr:row>
      <xdr:rowOff>103238</xdr:rowOff>
    </xdr:to>
    <xdr:sp macro="" textlink="">
      <xdr:nvSpPr>
        <xdr:cNvPr id="25" name="TextBox 24">
          <a:extLst>
            <a:ext uri="{FF2B5EF4-FFF2-40B4-BE49-F238E27FC236}">
              <a16:creationId xmlns:a16="http://schemas.microsoft.com/office/drawing/2014/main" id="{FA0F064D-79E0-839D-7908-F0AD75FB2505}"/>
            </a:ext>
          </a:extLst>
        </xdr:cNvPr>
        <xdr:cNvSpPr txBox="1"/>
      </xdr:nvSpPr>
      <xdr:spPr>
        <a:xfrm>
          <a:off x="1728020" y="2720227"/>
          <a:ext cx="1555954" cy="11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No Of Patient By</a:t>
          </a:r>
          <a:r>
            <a:rPr lang="en-IN" sz="800" baseline="0"/>
            <a:t> Age Group</a:t>
          </a:r>
          <a:endParaRPr lang="en-IN" sz="800"/>
        </a:p>
      </xdr:txBody>
    </xdr:sp>
    <xdr:clientData/>
  </xdr:twoCellAnchor>
  <xdr:twoCellAnchor>
    <xdr:from>
      <xdr:col>7</xdr:col>
      <xdr:colOff>44245</xdr:colOff>
      <xdr:row>0</xdr:row>
      <xdr:rowOff>58994</xdr:rowOff>
    </xdr:from>
    <xdr:to>
      <xdr:col>9</xdr:col>
      <xdr:colOff>63910</xdr:colOff>
      <xdr:row>7</xdr:row>
      <xdr:rowOff>29497</xdr:rowOff>
    </xdr:to>
    <xdr:graphicFrame macro="">
      <xdr:nvGraphicFramePr>
        <xdr:cNvPr id="30" name="Chart 29">
          <a:extLst>
            <a:ext uri="{FF2B5EF4-FFF2-40B4-BE49-F238E27FC236}">
              <a16:creationId xmlns:a16="http://schemas.microsoft.com/office/drawing/2014/main" id="{7F27F44C-D225-4489-85DE-621488E4C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238432</xdr:colOff>
      <xdr:row>14</xdr:row>
      <xdr:rowOff>149091</xdr:rowOff>
    </xdr:from>
    <xdr:to>
      <xdr:col>10</xdr:col>
      <xdr:colOff>535858</xdr:colOff>
      <xdr:row>15</xdr:row>
      <xdr:rowOff>103237</xdr:rowOff>
    </xdr:to>
    <xdr:sp macro="" textlink="">
      <xdr:nvSpPr>
        <xdr:cNvPr id="31" name="TextBox 30">
          <a:extLst>
            <a:ext uri="{FF2B5EF4-FFF2-40B4-BE49-F238E27FC236}">
              <a16:creationId xmlns:a16="http://schemas.microsoft.com/office/drawing/2014/main" id="{8C4517FE-2B02-3888-4C31-9DA87D5A893D}"/>
            </a:ext>
          </a:extLst>
        </xdr:cNvPr>
        <xdr:cNvSpPr txBox="1"/>
      </xdr:nvSpPr>
      <xdr:spPr>
        <a:xfrm>
          <a:off x="4505632" y="2695646"/>
          <a:ext cx="2126226" cy="136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No.</a:t>
          </a:r>
          <a:r>
            <a:rPr lang="en-IN" sz="800" baseline="0"/>
            <a:t> Of Patient By Department Referal</a:t>
          </a:r>
          <a:endParaRPr lang="en-IN" sz="800"/>
        </a:p>
      </xdr:txBody>
    </xdr:sp>
    <xdr:clientData/>
  </xdr:twoCellAnchor>
  <xdr:twoCellAnchor>
    <xdr:from>
      <xdr:col>9</xdr:col>
      <xdr:colOff>98323</xdr:colOff>
      <xdr:row>0</xdr:row>
      <xdr:rowOff>58994</xdr:rowOff>
    </xdr:from>
    <xdr:to>
      <xdr:col>11</xdr:col>
      <xdr:colOff>206477</xdr:colOff>
      <xdr:row>7</xdr:row>
      <xdr:rowOff>44247</xdr:rowOff>
    </xdr:to>
    <xdr:graphicFrame macro="">
      <xdr:nvGraphicFramePr>
        <xdr:cNvPr id="34" name="Chart 33">
          <a:extLst>
            <a:ext uri="{FF2B5EF4-FFF2-40B4-BE49-F238E27FC236}">
              <a16:creationId xmlns:a16="http://schemas.microsoft.com/office/drawing/2014/main" id="{80E8526F-7061-4995-B8F9-AD255D1C7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125361</xdr:colOff>
      <xdr:row>6</xdr:row>
      <xdr:rowOff>90099</xdr:rowOff>
    </xdr:from>
    <xdr:to>
      <xdr:col>11</xdr:col>
      <xdr:colOff>98322</xdr:colOff>
      <xdr:row>7</xdr:row>
      <xdr:rowOff>34415</xdr:rowOff>
    </xdr:to>
    <xdr:sp macro="" textlink="">
      <xdr:nvSpPr>
        <xdr:cNvPr id="36" name="TextBox 35">
          <a:extLst>
            <a:ext uri="{FF2B5EF4-FFF2-40B4-BE49-F238E27FC236}">
              <a16:creationId xmlns:a16="http://schemas.microsoft.com/office/drawing/2014/main" id="{325741BA-9015-09AF-6BD4-26C4D15425D6}"/>
            </a:ext>
          </a:extLst>
        </xdr:cNvPr>
        <xdr:cNvSpPr txBox="1"/>
      </xdr:nvSpPr>
      <xdr:spPr>
        <a:xfrm>
          <a:off x="5611761" y="1181480"/>
          <a:ext cx="1192161" cy="126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Gender</a:t>
          </a:r>
          <a:r>
            <a:rPr lang="en-IN" sz="800" baseline="0"/>
            <a:t> Wise Analysis</a:t>
          </a:r>
          <a:endParaRPr lang="en-IN" sz="800"/>
        </a:p>
      </xdr:txBody>
    </xdr:sp>
    <xdr:clientData/>
  </xdr:twoCellAnchor>
  <xdr:twoCellAnchor>
    <xdr:from>
      <xdr:col>7</xdr:col>
      <xdr:colOff>63910</xdr:colOff>
      <xdr:row>6</xdr:row>
      <xdr:rowOff>172065</xdr:rowOff>
    </xdr:from>
    <xdr:to>
      <xdr:col>11</xdr:col>
      <xdr:colOff>216310</xdr:colOff>
      <xdr:row>15</xdr:row>
      <xdr:rowOff>117987</xdr:rowOff>
    </xdr:to>
    <xdr:graphicFrame macro="">
      <xdr:nvGraphicFramePr>
        <xdr:cNvPr id="38" name="Chart 37">
          <a:extLst>
            <a:ext uri="{FF2B5EF4-FFF2-40B4-BE49-F238E27FC236}">
              <a16:creationId xmlns:a16="http://schemas.microsoft.com/office/drawing/2014/main" id="{E7F1A443-1BF8-4B79-A34A-0F1FEBB20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5</xdr:col>
      <xdr:colOff>262444</xdr:colOff>
      <xdr:row>0</xdr:row>
      <xdr:rowOff>44784</xdr:rowOff>
    </xdr:from>
    <xdr:to>
      <xdr:col>6</xdr:col>
      <xdr:colOff>561878</xdr:colOff>
      <xdr:row>3</xdr:row>
      <xdr:rowOff>79198</xdr:rowOff>
    </xdr:to>
    <mc:AlternateContent xmlns:mc="http://schemas.openxmlformats.org/markup-compatibility/2006" xmlns:a14="http://schemas.microsoft.com/office/drawing/2010/main">
      <mc:Choice Requires="a14">
        <xdr:graphicFrame macro="">
          <xdr:nvGraphicFramePr>
            <xdr:cNvPr id="2" name="Date (Year)">
              <a:extLst>
                <a:ext uri="{FF2B5EF4-FFF2-40B4-BE49-F238E27FC236}">
                  <a16:creationId xmlns:a16="http://schemas.microsoft.com/office/drawing/2014/main" id="{08D3D5C9-7C08-4471-AE5A-FB9CE0CF1FE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305935" y="44784"/>
              <a:ext cx="908132" cy="5890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37357</xdr:colOff>
      <xdr:row>3</xdr:row>
      <xdr:rowOff>119053</xdr:rowOff>
    </xdr:from>
    <xdr:to>
      <xdr:col>15</xdr:col>
      <xdr:colOff>97971</xdr:colOff>
      <xdr:row>24</xdr:row>
      <xdr:rowOff>23569</xdr:rowOff>
    </xdr:to>
    <xdr:graphicFrame macro="">
      <xdr:nvGraphicFramePr>
        <xdr:cNvPr id="2" name="Chart 1">
          <a:extLst>
            <a:ext uri="{FF2B5EF4-FFF2-40B4-BE49-F238E27FC236}">
              <a16:creationId xmlns:a16="http://schemas.microsoft.com/office/drawing/2014/main" id="{A3F42632-7D75-4E13-98F1-8A57131DE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0.01034</cdr:x>
      <cdr:y>0.03537</cdr:y>
    </cdr:from>
    <cdr:to>
      <cdr:x>0.09222</cdr:x>
      <cdr:y>0.19928</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4C96522-6067-8A8C-8990-4DC6EC582BA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88729" y="130996"/>
          <a:ext cx="702529" cy="60705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2</xdr:col>
      <xdr:colOff>0</xdr:colOff>
      <xdr:row>1</xdr:row>
      <xdr:rowOff>169333</xdr:rowOff>
    </xdr:from>
    <xdr:to>
      <xdr:col>14</xdr:col>
      <xdr:colOff>601980</xdr:colOff>
      <xdr:row>21</xdr:row>
      <xdr:rowOff>179295</xdr:rowOff>
    </xdr:to>
    <xdr:graphicFrame macro="">
      <xdr:nvGraphicFramePr>
        <xdr:cNvPr id="2" name="Chart 1">
          <a:extLst>
            <a:ext uri="{FF2B5EF4-FFF2-40B4-BE49-F238E27FC236}">
              <a16:creationId xmlns:a16="http://schemas.microsoft.com/office/drawing/2014/main" id="{9838C538-2003-4325-A1C8-9BA290ABF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44823</xdr:colOff>
      <xdr:row>2</xdr:row>
      <xdr:rowOff>55433</xdr:rowOff>
    </xdr:from>
    <xdr:to>
      <xdr:col>3</xdr:col>
      <xdr:colOff>34215</xdr:colOff>
      <xdr:row>5</xdr:row>
      <xdr:rowOff>47812</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0507187E-9DB8-69E7-045A-1F200E968E9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60039" y="423982"/>
          <a:ext cx="597000" cy="54520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60960</xdr:colOff>
      <xdr:row>1</xdr:row>
      <xdr:rowOff>90000</xdr:rowOff>
    </xdr:from>
    <xdr:to>
      <xdr:col>15</xdr:col>
      <xdr:colOff>243840</xdr:colOff>
      <xdr:row>25</xdr:row>
      <xdr:rowOff>30480</xdr:rowOff>
    </xdr:to>
    <xdr:graphicFrame macro="">
      <xdr:nvGraphicFramePr>
        <xdr:cNvPr id="2" name="Chart 1">
          <a:extLst>
            <a:ext uri="{FF2B5EF4-FFF2-40B4-BE49-F238E27FC236}">
              <a16:creationId xmlns:a16="http://schemas.microsoft.com/office/drawing/2014/main" id="{46B155D3-966B-400F-8EF1-82750F987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111577</xdr:colOff>
      <xdr:row>1</xdr:row>
      <xdr:rowOff>107632</xdr:rowOff>
    </xdr:from>
    <xdr:to>
      <xdr:col>2</xdr:col>
      <xdr:colOff>305060</xdr:colOff>
      <xdr:row>5</xdr:row>
      <xdr:rowOff>40277</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01E70CFC-1C9E-2A71-0526-38D3E68003D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23577" y="287632"/>
          <a:ext cx="805483" cy="65264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refreshedDate="45907.722403125001" createdVersion="5" refreshedVersion="8" minRefreshableVersion="3" recordCount="0" supportSubquery="1" supportAdvancedDrill="1" xr:uid="{AB652819-EC30-4B2A-B593-E4A8E0E1E156}">
  <cacheSource type="external" connectionId="3"/>
  <cacheFields count="4">
    <cacheField name="[Calender_Table].[Date (Month)].[Date (Month)]" caption="Date (Month)" numFmtId="0" hierarchy="1"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refreshedDate="45907.722405324072" createdVersion="5" refreshedVersion="8" minRefreshableVersion="3" recordCount="0" supportSubquery="1" supportAdvancedDrill="1" xr:uid="{62B6CD06-1498-4B36-B948-7FB7E14AC6A5}">
  <cacheSource type="external" connectionId="3"/>
  <cacheFields count="4">
    <cacheField name="[Calender_Table].[Date (Month)].[Date (Month)]" caption="Date (Month)" numFmtId="0" hierarchy="1" level="1">
      <sharedItems containsSemiMixedTypes="0" containsNonDate="0" containsString="0"/>
    </cacheField>
    <cacheField name="[Hospital Emergency Room Data].[Calculated Column 1].[Calculated Column 1]" caption="Calculated Column 1" numFmtId="0" hierarchy="16" level="1">
      <sharedItems count="8">
        <s v="0-9"/>
        <s v="10-19"/>
        <s v="20-29"/>
        <s v="30-39"/>
        <s v="40-49"/>
        <s v="50-59"/>
        <s v="60-69"/>
        <s v="70-79"/>
      </sharedItems>
    </cacheField>
    <cacheField name="[Measures].[Count of Calculated Column 2]" caption="Count of Calculated Column 2" numFmtId="0" hierarchy="31"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fieldsUsage count="2">
        <fieldUsage x="-1"/>
        <fieldUsage x="1"/>
      </fieldsUsage>
    </cacheHierarchy>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refreshedDate="45907.722405787033" createdVersion="5" refreshedVersion="8" minRefreshableVersion="3" recordCount="0" supportSubquery="1" supportAdvancedDrill="1" xr:uid="{A3E3D836-0A00-4E51-9D4E-CBD38F85C246}">
  <cacheSource type="external" connectionId="3"/>
  <cacheFields count="4">
    <cacheField name="[Calender_Table].[Date (Day)].[Date (Day)]" caption="Date (Day)" numFmtId="0" hierarchy="2" level="1">
      <sharedItems count="27">
        <s v="2-Apr"/>
        <s v="3-Apr"/>
        <s v="4-Apr"/>
        <s v="5-Apr"/>
        <s v="6-Apr"/>
        <s v="7-Apr"/>
        <s v="8-Apr"/>
        <s v="9-Apr"/>
        <s v="11-Apr"/>
        <s v="12-Apr"/>
        <s v="13-Apr"/>
        <s v="14-Apr"/>
        <s v="15-Apr"/>
        <s v="16-Apr"/>
        <s v="17-Apr"/>
        <s v="18-Apr"/>
        <s v="19-Apr"/>
        <s v="20-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refreshedDate="45907.722406018518" createdVersion="5" refreshedVersion="8" minRefreshableVersion="3" recordCount="0" supportSubquery="1" supportAdvancedDrill="1" xr:uid="{A109A223-0B5F-4B19-920A-7AEC44825D7C}">
  <cacheSource type="external" connectionId="3"/>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refreshedDate="45902.704861458333" createdVersion="3" refreshedVersion="8" minRefreshableVersion="3" recordCount="0" supportSubquery="1" supportAdvancedDrill="1" xr:uid="{B8C06701-F36A-4840-9EBE-AC3A868C7C0E}">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9240639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refreshedDate="45907.722403125001" createdVersion="5" refreshedVersion="8" minRefreshableVersion="3" recordCount="0" supportSubquery="1" supportAdvancedDrill="1" xr:uid="{D9E2F63A-9D5E-42FB-9E0D-33A420344CC7}">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refreshedDate="45907.722403587963" createdVersion="5" refreshedVersion="8" minRefreshableVersion="3" recordCount="0" supportSubquery="1" supportAdvancedDrill="1" xr:uid="{041AAC35-CE60-48A8-B065-E7724CDCAD19}">
  <cacheSource type="external" connectionId="3"/>
  <cacheFields count="4">
    <cacheField name="[Calende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Calculated Column 2].[Calculated Column 2]" caption="Calculated Column 2" numFmtId="0" hierarchy="17" level="1">
      <sharedItems count="2">
        <s v="Delay"/>
        <s v="Ontime"/>
      </sharedItems>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2" memberValueDatatype="130" unbalanced="0">
      <fieldsUsage count="2">
        <fieldUsage x="-1"/>
        <fieldUsage x="2"/>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refreshedDate="45907.722403819447" createdVersion="5" refreshedVersion="8" minRefreshableVersion="3" recordCount="0" supportSubquery="1" supportAdvancedDrill="1" xr:uid="{73D541F7-9B07-4A93-993C-814BAC3CD162}">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refreshedDate="45907.722404166663" createdVersion="5" refreshedVersion="8" minRefreshableVersion="3" recordCount="0" supportSubquery="1" supportAdvancedDrill="1" xr:uid="{92FA5A62-6D14-4D40-9285-C85690CDE259}">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refreshedDate="45907.722404166663" createdVersion="5" refreshedVersion="8" minRefreshableVersion="3" recordCount="0" supportSubquery="1" supportAdvancedDrill="1" xr:uid="{B6AE0C66-B17C-444B-93F3-620DE8AA1799}">
  <cacheSource type="external" connectionId="3"/>
  <cacheFields count="3">
    <cacheField name="[Measures].[Average of Patient Waittime]" caption="Average of Patient Waittim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refreshedDate="45907.722404282409" createdVersion="5" refreshedVersion="8" minRefreshableVersion="3" recordCount="0" supportSubquery="1" supportAdvancedDrill="1" xr:uid="{81F2536C-4EA2-4D64-A662-FD66B6317958}">
  <cacheSource type="external" connectionId="3"/>
  <cacheFields count="3">
    <cacheField name="[Measures].[Average of Patient Satisfaction Score]" caption="Average of Patient Satisfaction Scor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refreshedDate="45907.722404745371" createdVersion="5" refreshedVersion="8" minRefreshableVersion="3" recordCount="0" supportSubquery="1" supportAdvancedDrill="1" xr:uid="{C69AB8C6-9596-4E42-8D5E-37CE6A187471}">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refreshedDate="45907.722405092594" createdVersion="5" refreshedVersion="8" minRefreshableVersion="3" recordCount="0" supportSubquery="1" supportAdvancedDrill="1" xr:uid="{1E46992B-45FB-472E-A8B3-CA5C33DB5DAB}">
  <cacheSource type="external" connectionId="3"/>
  <cacheFields count="4">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8"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3B327E-822F-42F8-AB43-6D695FAF2C1D}" name="PivotTable9" cacheId="0" applyNumberFormats="0" applyBorderFormats="0" applyFontFormats="0" applyPatternFormats="0" applyAlignmentFormats="0" applyWidthHeightFormats="1" dataCaption="Values" tag="8846a9b2-2b36-4449-b5e3-f39ce3bc60d1" updatedVersion="8" minRefreshableVersion="3" subtotalHiddenItems="1" itemPrintTitles="1" createdVersion="5" indent="0" outline="1" outlineData="1" multipleFieldFilters="0" chartFormat="46">
  <location ref="A96:A9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caption="Count Of Age Group"/>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B043AF-A89E-4753-AD55-BBA01BFB0245}" name="PivotTable12" cacheId="4" applyNumberFormats="0" applyBorderFormats="0" applyFontFormats="0" applyPatternFormats="0" applyAlignmentFormats="0" applyWidthHeightFormats="1" dataCaption="Values" tag="8846a9b2-2b36-4449-b5e3-f39ce3bc60d1" updatedVersion="8" minRefreshableVersion="3" subtotalHiddenItems="1" itemPrintTitles="1" createdVersion="5" indent="0" outline="1" outlineData="1" multipleFieldFilters="0" chartFormat="46">
  <location ref="A83:B9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i>
    <i>
      <x v="6"/>
    </i>
    <i>
      <x v="5"/>
    </i>
    <i>
      <x v="2"/>
    </i>
    <i>
      <x v="4"/>
    </i>
    <i t="grand">
      <x/>
    </i>
  </rowItems>
  <colItems count="1">
    <i/>
  </colItems>
  <dataFields count="1">
    <dataField name="Count of Department Referral" fld="2" subtotal="count" baseField="0" baseItem="0"/>
  </dataFields>
  <chartFormats count="5">
    <chartFormat chart="40"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caption="Count Of Age Group"/>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0802C44-B560-4BF3-80C7-4646F3CC24BA}" name="PivotTable6" cacheId="9" applyNumberFormats="0" applyBorderFormats="0" applyFontFormats="0" applyPatternFormats="0" applyAlignmentFormats="0" applyWidthHeightFormats="1" dataCaption="Values" tag="8846a9b2-2b36-4449-b5e3-f39ce3bc60d1" updatedVersion="8" minRefreshableVersion="3" subtotalHiddenItems="1" itemPrintTitles="1" createdVersion="5" indent="0" outline="1" outlineData="1" multipleFieldFilters="0" chartFormat="29">
  <location ref="A54:B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chartFormats count="3">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caption="Count Of Age Group"/>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3577449-B18D-43EE-88DF-3D3D128D5C99}" name="PivotTable3" cacheId="6" applyNumberFormats="0" applyBorderFormats="0" applyFontFormats="0" applyPatternFormats="0" applyAlignmentFormats="0" applyWidthHeightFormats="1" dataCaption="Values" tag="8846a9b2-2b36-4449-b5e3-f39ce3bc60d1" updatedVersion="8" minRefreshableVersion="3"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2F435C-1146-4D71-B815-3A180A5492D2}" name="PivotTable2" cacheId="5" applyNumberFormats="0" applyBorderFormats="0" applyFontFormats="0" applyPatternFormats="0" applyAlignmentFormats="0" applyWidthHeightFormats="1" dataCaption="Values" tag="fc7b59e1-fbe2-49ac-a186-0c1eff8c671f"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dataField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44A745-9397-41D6-86E3-05FB95022922}" name="PivotTable5" cacheId="8" applyNumberFormats="0" applyBorderFormats="0" applyFontFormats="0" applyPatternFormats="0" applyAlignmentFormats="0" applyWidthHeightFormats="1" dataCaption="Values" tag="d6ac08bb-5a4e-4ffb-9abf-5a38ee323a3d" updatedVersion="8" minRefreshableVersion="3" subtotalHiddenItems="1" itemPrintTitles="1" createdVersion="5" indent="0" outline="1" outlineData="1" multipleFieldFilters="0" chartFormat="34">
  <location ref="H4:I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0">
      <pivotArea collapsedLevelsAreSubtotals="1" fieldPosition="0">
        <references count="1">
          <reference field="0" count="0"/>
        </references>
      </pivotArea>
    </format>
  </formats>
  <chartFormats count="7">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D62BD3-EC94-495E-94C8-9113DE9DD431}" name="PivotTable10" cacheId="2" applyNumberFormats="0" applyBorderFormats="0" applyFontFormats="0" applyPatternFormats="0" applyAlignmentFormats="0" applyWidthHeightFormats="1" dataCaption="Values" tag="8846a9b2-2b36-4449-b5e3-f39ce3bc60d1" updatedVersion="8" minRefreshableVersion="3" subtotalHiddenItems="1" itemPrintTitles="1" createdVersion="5" indent="0" outline="1" outlineData="1" multipleFieldFilters="0" chartFormat="35">
  <location ref="A69:B72"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chartFormats count="3">
    <chartFormat chart="32" format="4" series="1">
      <pivotArea type="data" outline="0" fieldPosition="0">
        <references count="1">
          <reference field="4294967294" count="1" selected="0">
            <x v="0"/>
          </reference>
        </references>
      </pivotArea>
    </chartFormat>
    <chartFormat chart="32" format="5">
      <pivotArea type="data" outline="0" fieldPosition="0">
        <references count="2">
          <reference field="4294967294" count="1" selected="0">
            <x v="0"/>
          </reference>
          <reference field="2" count="1" selected="0">
            <x v="0"/>
          </reference>
        </references>
      </pivotArea>
    </chartFormat>
    <chartFormat chart="32" format="6">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caption="Count Of Age Group"/>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E8FB9D-C844-4763-8C65-D1A6CC408061}" name="PivotTable4" cacheId="7" applyNumberFormats="0" applyBorderFormats="0" applyFontFormats="0" applyPatternFormats="0" applyAlignmentFormats="0" applyWidthHeightFormats="1" dataCaption="Values" tag="4c88e594-1fd6-44f3-84d3-42256fb42977" updatedVersion="8" minRefreshableVersion="3" subtotalHiddenItems="1" itemPrintTitles="1" createdVersion="5" indent="0" outline="1" outlineData="1" multipleFieldFilters="0" chartFormat="16">
  <location ref="E4:F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206332-4C72-4378-989C-6B729E239C5E}" name="PivotTable1" cacheId="1" applyNumberFormats="0" applyBorderFormats="0" applyFontFormats="0" applyPatternFormats="0" applyAlignmentFormats="0" applyWidthHeightFormats="1" dataCaption="Values" tag="f0535818-e5c1-496f-88bf-4069b9acd433"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4A2EC2-9C03-43B6-8178-2A7D8ABE2A51}" name="PivotTable8" cacheId="11" applyNumberFormats="0" applyBorderFormats="0" applyFontFormats="0" applyPatternFormats="0" applyAlignmentFormats="0" applyWidthHeightFormats="1" dataCaption="Values" tag="8846a9b2-2b36-4449-b5e3-f39ce3bc60d1" updatedVersion="8" minRefreshableVersion="3" subtotalHiddenItems="1" itemPrintTitles="1" createdVersion="5" indent="0" outline="1" outlineData="1" multipleFieldFilters="0" chartFormat="25">
  <location ref="A40:C43"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998DE4-2DCC-4825-A158-E15CB11B0672}" name="PivotTable11" cacheId="3" applyNumberFormats="0" applyBorderFormats="0" applyFontFormats="0" applyPatternFormats="0" applyAlignmentFormats="0" applyWidthHeightFormats="1" dataCaption="Values" tag="8846a9b2-2b36-4449-b5e3-f39ce3bc60d1" updatedVersion="8" minRefreshableVersion="3" subtotalHiddenItems="1" itemPrintTitles="1" createdVersion="5" indent="0" outline="1" outlineData="1" multipleFieldFilters="0" chartFormat="40">
  <location ref="A77:B8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38" format="4" series="1">
      <pivotArea type="data" outline="0" fieldPosition="0">
        <references count="1">
          <reference field="4294967294" count="1" selected="0">
            <x v="0"/>
          </reference>
        </references>
      </pivotArea>
    </chartFormat>
    <chartFormat chart="38" format="5">
      <pivotArea type="data" outline="0" fieldPosition="0">
        <references count="2">
          <reference field="4294967294" count="1" selected="0">
            <x v="0"/>
          </reference>
          <reference field="1" count="1" selected="0">
            <x v="0"/>
          </reference>
        </references>
      </pivotArea>
    </chartFormat>
    <chartFormat chart="38"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caption="Count Of Age Group"/>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6653F7-AA89-4126-BACC-A719DD0E50D4}" name="PivotTable7" cacheId="10" applyNumberFormats="0" applyBorderFormats="0" applyFontFormats="0" applyPatternFormats="0" applyAlignmentFormats="0" applyWidthHeightFormats="1" dataCaption="Values" tag="d6ac08bb-5a4e-4ffb-9abf-5a38ee323a3d" updatedVersion="8" minRefreshableVersion="3" subtotalHiddenItems="1" itemPrintTitles="1" createdVersion="5" indent="0" outline="1" outlineData="1" multipleFieldFilters="0" chartFormat="38">
  <location ref="K4:L32" firstHeaderRow="1" firstDataRow="1" firstDataCol="1"/>
  <pivotFields count="4">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Average of Patient Satisfaction Score" fld="2" subtotal="average" baseField="0" baseItem="0"/>
  </dataFields>
  <formats count="1">
    <format dxfId="1">
      <pivotArea collapsedLevelsAreSubtotals="1" fieldPosition="0">
        <references count="1">
          <reference field="0" count="0"/>
        </references>
      </pivotArea>
    </format>
  </formats>
  <chartFormats count="2">
    <chartFormat chart="28"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31F0192A-8034-4D8E-B090-59F0625FF72D}" sourceName="[Calender_Table].[Date (Month)]">
  <pivotTables>
    <pivotTable tabId="1" name="PivotTable4"/>
    <pivotTable tabId="1" name="PivotTable1"/>
    <pivotTable tabId="1" name="PivotTable2"/>
    <pivotTable tabId="1" name="PivotTable3"/>
    <pivotTable tabId="1" name="PivotTable5"/>
    <pivotTable tabId="1" name="PivotTable7"/>
    <pivotTable tabId="1" name="PivotTable8"/>
    <pivotTable tabId="1" name="PivotTable6"/>
    <pivotTable tabId="1" name="PivotTable10"/>
    <pivotTable tabId="1" name="PivotTable11"/>
    <pivotTable tabId="1" name="PivotTable12"/>
    <pivotTable tabId="1" name="PivotTable9"/>
  </pivotTables>
  <data>
    <olap pivotCacheId="392406390">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00FBDF6-4356-48F4-9B17-4EC92BA896AD}" sourceName="[Calender_Table].[Date (Year)]">
  <pivotTables>
    <pivotTable tabId="1" name="PivotTable9"/>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s>
  <data>
    <olap pivotCacheId="392406390">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11202E6D-D957-40CC-8C2C-591A190C8B42}" cache="Slicer_Date__Month" caption="Date (Month)" showCaption="0" level="1" style="MyStyle" rowHeight="144000"/>
  <slicer name="Date (Year)" xr10:uid="{ED180C25-0223-4EAE-9B1A-26A56D424E74}" cache="Slicer_Date__Year" caption="Date (Year)" showCaption="0" level="1" style="MyStyle"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A2A19-AF38-479D-8354-195A62AB021F}">
  <dimension ref="A3:L98"/>
  <sheetViews>
    <sheetView topLeftCell="A38" zoomScale="141" workbookViewId="0">
      <selection activeCell="A40" sqref="A40"/>
    </sheetView>
  </sheetViews>
  <sheetFormatPr defaultRowHeight="14.4" x14ac:dyDescent="0.3"/>
  <cols>
    <col min="1" max="1" width="21.77734375" customWidth="1"/>
    <col min="2" max="2" width="16.21875" customWidth="1"/>
    <col min="3" max="3" width="12.6640625" customWidth="1"/>
    <col min="4" max="4" width="20.33203125" customWidth="1"/>
    <col min="5" max="5" width="23.5546875" customWidth="1"/>
    <col min="7" max="7" width="20.109375" customWidth="1"/>
    <col min="8" max="8" width="14.88671875" customWidth="1"/>
    <col min="9" max="9" width="24.88671875" customWidth="1"/>
    <col min="11" max="11" width="14.44140625" customWidth="1"/>
    <col min="12" max="12" width="25.5546875" customWidth="1"/>
  </cols>
  <sheetData>
    <row r="3" spans="1:12" x14ac:dyDescent="0.3">
      <c r="A3" t="s">
        <v>1</v>
      </c>
      <c r="E3" t="s">
        <v>6</v>
      </c>
      <c r="H3" t="s">
        <v>7</v>
      </c>
      <c r="K3" t="s">
        <v>8</v>
      </c>
    </row>
    <row r="4" spans="1:12" x14ac:dyDescent="0.3">
      <c r="A4" t="s">
        <v>0</v>
      </c>
      <c r="E4" s="2" t="s">
        <v>5</v>
      </c>
      <c r="F4" t="s">
        <v>0</v>
      </c>
      <c r="H4" s="2" t="s">
        <v>5</v>
      </c>
      <c r="I4" t="s">
        <v>3</v>
      </c>
      <c r="K4" s="2" t="s">
        <v>5</v>
      </c>
      <c r="L4" t="s">
        <v>2</v>
      </c>
    </row>
    <row r="5" spans="1:12" x14ac:dyDescent="0.3">
      <c r="A5">
        <v>469</v>
      </c>
      <c r="E5" s="3" t="s">
        <v>44</v>
      </c>
      <c r="F5">
        <v>12</v>
      </c>
      <c r="H5" s="3" t="s">
        <v>44</v>
      </c>
      <c r="I5" s="5">
        <v>31.833333333333332</v>
      </c>
      <c r="K5" s="3" t="s">
        <v>45</v>
      </c>
      <c r="L5" s="5">
        <v>4.5999999999999996</v>
      </c>
    </row>
    <row r="6" spans="1:12" x14ac:dyDescent="0.3">
      <c r="E6" s="3" t="s">
        <v>45</v>
      </c>
      <c r="F6">
        <v>19</v>
      </c>
      <c r="H6" s="3" t="s">
        <v>45</v>
      </c>
      <c r="I6" s="5">
        <v>39.368421052631582</v>
      </c>
      <c r="K6" s="3" t="s">
        <v>46</v>
      </c>
      <c r="L6" s="5">
        <v>4.5999999999999996</v>
      </c>
    </row>
    <row r="7" spans="1:12" x14ac:dyDescent="0.3">
      <c r="E7" s="3" t="s">
        <v>46</v>
      </c>
      <c r="F7">
        <v>17</v>
      </c>
      <c r="H7" s="3" t="s">
        <v>46</v>
      </c>
      <c r="I7" s="5">
        <v>32.352941176470587</v>
      </c>
      <c r="K7" s="3" t="s">
        <v>47</v>
      </c>
      <c r="L7" s="5">
        <v>5.666666666666667</v>
      </c>
    </row>
    <row r="8" spans="1:12" x14ac:dyDescent="0.3">
      <c r="E8" s="3" t="s">
        <v>47</v>
      </c>
      <c r="F8">
        <v>20</v>
      </c>
      <c r="H8" s="3" t="s">
        <v>47</v>
      </c>
      <c r="I8" s="5">
        <v>34.049999999999997</v>
      </c>
      <c r="K8" s="3" t="s">
        <v>48</v>
      </c>
      <c r="L8" s="5">
        <v>3.4</v>
      </c>
    </row>
    <row r="9" spans="1:12" x14ac:dyDescent="0.3">
      <c r="A9" t="s">
        <v>3</v>
      </c>
      <c r="E9" s="3" t="s">
        <v>48</v>
      </c>
      <c r="F9">
        <v>15</v>
      </c>
      <c r="H9" s="3" t="s">
        <v>48</v>
      </c>
      <c r="I9" s="5">
        <v>31.8</v>
      </c>
      <c r="K9" s="3" t="s">
        <v>49</v>
      </c>
      <c r="L9" s="5">
        <v>4.333333333333333</v>
      </c>
    </row>
    <row r="10" spans="1:12" x14ac:dyDescent="0.3">
      <c r="A10">
        <v>35.044776119402982</v>
      </c>
      <c r="E10" s="3" t="s">
        <v>49</v>
      </c>
      <c r="F10">
        <v>17</v>
      </c>
      <c r="H10" s="3" t="s">
        <v>49</v>
      </c>
      <c r="I10" s="5">
        <v>37.823529411764703</v>
      </c>
      <c r="K10" s="3" t="s">
        <v>50</v>
      </c>
      <c r="L10" s="5">
        <v>4.4000000000000004</v>
      </c>
    </row>
    <row r="11" spans="1:12" x14ac:dyDescent="0.3">
      <c r="E11" s="3" t="s">
        <v>50</v>
      </c>
      <c r="F11">
        <v>16</v>
      </c>
      <c r="H11" s="3" t="s">
        <v>50</v>
      </c>
      <c r="I11" s="5">
        <v>31.875</v>
      </c>
      <c r="K11" s="3" t="s">
        <v>51</v>
      </c>
      <c r="L11" s="5">
        <v>4.25</v>
      </c>
    </row>
    <row r="12" spans="1:12" x14ac:dyDescent="0.3">
      <c r="E12" s="3" t="s">
        <v>51</v>
      </c>
      <c r="F12">
        <v>10</v>
      </c>
      <c r="H12" s="3" t="s">
        <v>51</v>
      </c>
      <c r="I12" s="5">
        <v>27.3</v>
      </c>
      <c r="K12" s="3" t="s">
        <v>52</v>
      </c>
      <c r="L12" s="5">
        <v>4.5999999999999996</v>
      </c>
    </row>
    <row r="13" spans="1:12" x14ac:dyDescent="0.3">
      <c r="E13" s="3" t="s">
        <v>52</v>
      </c>
      <c r="F13">
        <v>15</v>
      </c>
      <c r="H13" s="3" t="s">
        <v>52</v>
      </c>
      <c r="I13" s="5">
        <v>31.933333333333334</v>
      </c>
      <c r="K13" s="3" t="s">
        <v>54</v>
      </c>
      <c r="L13" s="5">
        <v>2.3333333333333335</v>
      </c>
    </row>
    <row r="14" spans="1:12" x14ac:dyDescent="0.3">
      <c r="A14" t="s">
        <v>2</v>
      </c>
      <c r="E14" s="3" t="s">
        <v>53</v>
      </c>
      <c r="F14">
        <v>14</v>
      </c>
      <c r="H14" s="3" t="s">
        <v>53</v>
      </c>
      <c r="I14" s="5">
        <v>30.5</v>
      </c>
      <c r="K14" s="3" t="s">
        <v>55</v>
      </c>
      <c r="L14" s="5">
        <v>9</v>
      </c>
    </row>
    <row r="15" spans="1:12" x14ac:dyDescent="0.3">
      <c r="A15">
        <v>4.6269841269841274</v>
      </c>
      <c r="E15" s="3" t="s">
        <v>54</v>
      </c>
      <c r="F15">
        <v>16</v>
      </c>
      <c r="H15" s="3" t="s">
        <v>54</v>
      </c>
      <c r="I15" s="5">
        <v>38.0625</v>
      </c>
      <c r="K15" s="3" t="s">
        <v>56</v>
      </c>
      <c r="L15" s="5">
        <v>2.75</v>
      </c>
    </row>
    <row r="16" spans="1:12" x14ac:dyDescent="0.3">
      <c r="E16" s="3" t="s">
        <v>55</v>
      </c>
      <c r="F16">
        <v>12</v>
      </c>
      <c r="H16" s="3" t="s">
        <v>55</v>
      </c>
      <c r="I16" s="5">
        <v>36.333333333333336</v>
      </c>
      <c r="K16" s="3" t="s">
        <v>57</v>
      </c>
      <c r="L16" s="5">
        <v>6.8888888888888893</v>
      </c>
    </row>
    <row r="17" spans="5:12" x14ac:dyDescent="0.3">
      <c r="E17" s="3" t="s">
        <v>56</v>
      </c>
      <c r="F17">
        <v>12</v>
      </c>
      <c r="H17" s="3" t="s">
        <v>56</v>
      </c>
      <c r="I17" s="5">
        <v>27</v>
      </c>
      <c r="K17" s="3" t="s">
        <v>58</v>
      </c>
      <c r="L17" s="5">
        <v>5</v>
      </c>
    </row>
    <row r="18" spans="5:12" x14ac:dyDescent="0.3">
      <c r="E18" s="3" t="s">
        <v>57</v>
      </c>
      <c r="F18">
        <v>13</v>
      </c>
      <c r="H18" s="3" t="s">
        <v>57</v>
      </c>
      <c r="I18" s="5">
        <v>37.46153846153846</v>
      </c>
      <c r="K18" s="3" t="s">
        <v>59</v>
      </c>
      <c r="L18" s="5">
        <v>4.166666666666667</v>
      </c>
    </row>
    <row r="19" spans="5:12" x14ac:dyDescent="0.3">
      <c r="E19" s="3" t="s">
        <v>58</v>
      </c>
      <c r="F19">
        <v>20</v>
      </c>
      <c r="H19" s="3" t="s">
        <v>58</v>
      </c>
      <c r="I19" s="5">
        <v>39.25</v>
      </c>
      <c r="K19" s="3" t="s">
        <v>60</v>
      </c>
      <c r="L19" s="5">
        <v>2.5</v>
      </c>
    </row>
    <row r="20" spans="5:12" x14ac:dyDescent="0.3">
      <c r="E20" s="3" t="s">
        <v>59</v>
      </c>
      <c r="F20">
        <v>17</v>
      </c>
      <c r="H20" s="3" t="s">
        <v>59</v>
      </c>
      <c r="I20" s="5">
        <v>33.647058823529413</v>
      </c>
      <c r="K20" s="3" t="s">
        <v>61</v>
      </c>
      <c r="L20" s="5">
        <v>6</v>
      </c>
    </row>
    <row r="21" spans="5:12" x14ac:dyDescent="0.3">
      <c r="E21" s="3" t="s">
        <v>60</v>
      </c>
      <c r="F21">
        <v>10</v>
      </c>
      <c r="H21" s="3" t="s">
        <v>60</v>
      </c>
      <c r="I21" s="5">
        <v>42.2</v>
      </c>
      <c r="K21" s="3" t="s">
        <v>62</v>
      </c>
      <c r="L21" s="5">
        <v>3.8</v>
      </c>
    </row>
    <row r="22" spans="5:12" x14ac:dyDescent="0.3">
      <c r="E22" s="3" t="s">
        <v>61</v>
      </c>
      <c r="F22">
        <v>16</v>
      </c>
      <c r="H22" s="3" t="s">
        <v>61</v>
      </c>
      <c r="I22" s="5">
        <v>33.3125</v>
      </c>
      <c r="K22" s="3" t="s">
        <v>63</v>
      </c>
      <c r="L22" s="5">
        <v>3.6</v>
      </c>
    </row>
    <row r="23" spans="5:12" x14ac:dyDescent="0.3">
      <c r="E23" s="3" t="s">
        <v>62</v>
      </c>
      <c r="F23">
        <v>13</v>
      </c>
      <c r="H23" s="3" t="s">
        <v>62</v>
      </c>
      <c r="I23" s="5">
        <v>25.76923076923077</v>
      </c>
      <c r="K23" s="3" t="s">
        <v>65</v>
      </c>
      <c r="L23" s="5">
        <v>5.8571428571428568</v>
      </c>
    </row>
    <row r="24" spans="5:12" x14ac:dyDescent="0.3">
      <c r="E24" s="3" t="s">
        <v>63</v>
      </c>
      <c r="F24">
        <v>16</v>
      </c>
      <c r="H24" s="3" t="s">
        <v>63</v>
      </c>
      <c r="I24" s="5">
        <v>37.125</v>
      </c>
      <c r="K24" s="3" t="s">
        <v>66</v>
      </c>
      <c r="L24" s="5">
        <v>6.25</v>
      </c>
    </row>
    <row r="25" spans="5:12" x14ac:dyDescent="0.3">
      <c r="E25" s="3" t="s">
        <v>64</v>
      </c>
      <c r="F25">
        <v>18</v>
      </c>
      <c r="H25" s="3" t="s">
        <v>64</v>
      </c>
      <c r="I25" s="5">
        <v>37</v>
      </c>
      <c r="K25" s="3" t="s">
        <v>67</v>
      </c>
      <c r="L25" s="5">
        <v>4.666666666666667</v>
      </c>
    </row>
    <row r="26" spans="5:12" x14ac:dyDescent="0.3">
      <c r="E26" s="3" t="s">
        <v>65</v>
      </c>
      <c r="F26">
        <v>21</v>
      </c>
      <c r="H26" s="3" t="s">
        <v>65</v>
      </c>
      <c r="I26" s="5">
        <v>36.80952380952381</v>
      </c>
      <c r="K26" s="3" t="s">
        <v>68</v>
      </c>
      <c r="L26" s="5">
        <v>0</v>
      </c>
    </row>
    <row r="27" spans="5:12" x14ac:dyDescent="0.3">
      <c r="E27" s="3" t="s">
        <v>66</v>
      </c>
      <c r="F27">
        <v>15</v>
      </c>
      <c r="H27" s="3" t="s">
        <v>66</v>
      </c>
      <c r="I27" s="5">
        <v>39.799999999999997</v>
      </c>
      <c r="K27" s="3" t="s">
        <v>69</v>
      </c>
      <c r="L27" s="5">
        <v>4.666666666666667</v>
      </c>
    </row>
    <row r="28" spans="5:12" x14ac:dyDescent="0.3">
      <c r="E28" s="3" t="s">
        <v>67</v>
      </c>
      <c r="F28">
        <v>18</v>
      </c>
      <c r="H28" s="3" t="s">
        <v>67</v>
      </c>
      <c r="I28" s="5">
        <v>38</v>
      </c>
      <c r="K28" s="3" t="s">
        <v>70</v>
      </c>
      <c r="L28" s="5">
        <v>2.8</v>
      </c>
    </row>
    <row r="29" spans="5:12" x14ac:dyDescent="0.3">
      <c r="E29" s="3" t="s">
        <v>68</v>
      </c>
      <c r="F29">
        <v>15</v>
      </c>
      <c r="H29" s="3" t="s">
        <v>68</v>
      </c>
      <c r="I29" s="5">
        <v>36.133333333333333</v>
      </c>
      <c r="K29" s="3" t="s">
        <v>71</v>
      </c>
      <c r="L29" s="5">
        <v>4.2</v>
      </c>
    </row>
    <row r="30" spans="5:12" x14ac:dyDescent="0.3">
      <c r="E30" s="3" t="s">
        <v>69</v>
      </c>
      <c r="F30">
        <v>18</v>
      </c>
      <c r="H30" s="3" t="s">
        <v>69</v>
      </c>
      <c r="I30" s="5">
        <v>36.555555555555557</v>
      </c>
      <c r="K30" s="3" t="s">
        <v>72</v>
      </c>
      <c r="L30" s="5">
        <v>2.5</v>
      </c>
    </row>
    <row r="31" spans="5:12" x14ac:dyDescent="0.3">
      <c r="E31" s="3" t="s">
        <v>70</v>
      </c>
      <c r="F31">
        <v>19</v>
      </c>
      <c r="H31" s="3" t="s">
        <v>70</v>
      </c>
      <c r="I31" s="5">
        <v>39.210526315789473</v>
      </c>
      <c r="K31" s="3" t="s">
        <v>73</v>
      </c>
      <c r="L31" s="5">
        <v>5</v>
      </c>
    </row>
    <row r="32" spans="5:12" x14ac:dyDescent="0.3">
      <c r="E32" s="3" t="s">
        <v>71</v>
      </c>
      <c r="F32">
        <v>16</v>
      </c>
      <c r="H32" s="3" t="s">
        <v>71</v>
      </c>
      <c r="I32" s="5">
        <v>31.1875</v>
      </c>
      <c r="K32" s="3" t="s">
        <v>4</v>
      </c>
      <c r="L32">
        <v>4.6269841269841274</v>
      </c>
    </row>
    <row r="33" spans="1:9" x14ac:dyDescent="0.3">
      <c r="E33" s="3" t="s">
        <v>72</v>
      </c>
      <c r="F33">
        <v>13</v>
      </c>
      <c r="H33" s="3" t="s">
        <v>72</v>
      </c>
      <c r="I33" s="5">
        <v>35.153846153846153</v>
      </c>
    </row>
    <row r="34" spans="1:9" x14ac:dyDescent="0.3">
      <c r="E34" s="3" t="s">
        <v>73</v>
      </c>
      <c r="F34">
        <v>16</v>
      </c>
      <c r="H34" s="3" t="s">
        <v>73</v>
      </c>
      <c r="I34" s="5">
        <v>34.25</v>
      </c>
    </row>
    <row r="35" spans="1:9" x14ac:dyDescent="0.3">
      <c r="E35" s="3" t="s">
        <v>4</v>
      </c>
      <c r="F35">
        <v>469</v>
      </c>
      <c r="H35" s="3" t="s">
        <v>4</v>
      </c>
      <c r="I35">
        <v>35.044776119402982</v>
      </c>
    </row>
    <row r="40" spans="1:9" x14ac:dyDescent="0.3">
      <c r="A40" s="2" t="s">
        <v>5</v>
      </c>
      <c r="B40" t="s">
        <v>11</v>
      </c>
      <c r="C40" t="s">
        <v>12</v>
      </c>
    </row>
    <row r="41" spans="1:9" x14ac:dyDescent="0.3">
      <c r="A41" s="3" t="s">
        <v>9</v>
      </c>
      <c r="B41">
        <v>217</v>
      </c>
      <c r="C41" s="6">
        <v>0.46268656716417911</v>
      </c>
    </row>
    <row r="42" spans="1:9" x14ac:dyDescent="0.3">
      <c r="A42" s="3" t="s">
        <v>10</v>
      </c>
      <c r="B42">
        <v>252</v>
      </c>
      <c r="C42" s="6">
        <v>0.53731343283582089</v>
      </c>
    </row>
    <row r="43" spans="1:9" x14ac:dyDescent="0.3">
      <c r="A43" s="3" t="s">
        <v>4</v>
      </c>
      <c r="B43">
        <v>469</v>
      </c>
      <c r="C43" s="6">
        <v>1</v>
      </c>
    </row>
    <row r="47" spans="1:9" x14ac:dyDescent="0.3">
      <c r="A47" s="8" t="s">
        <v>13</v>
      </c>
      <c r="B47" s="8" t="s">
        <v>15</v>
      </c>
      <c r="C47" s="8" t="s">
        <v>14</v>
      </c>
      <c r="D47" s="9"/>
      <c r="E47" s="7"/>
    </row>
    <row r="48" spans="1:9" x14ac:dyDescent="0.3">
      <c r="A48" s="10" t="str">
        <f>A42</f>
        <v>Not Admitted</v>
      </c>
      <c r="B48" s="10">
        <f>B42</f>
        <v>252</v>
      </c>
      <c r="C48" s="11">
        <f>C42</f>
        <v>0.53731343283582089</v>
      </c>
      <c r="D48" s="12"/>
    </row>
    <row r="49" spans="1:4" x14ac:dyDescent="0.3">
      <c r="A49" s="10" t="str">
        <f>A41</f>
        <v>Admitted</v>
      </c>
      <c r="B49" s="10">
        <f>B41</f>
        <v>217</v>
      </c>
      <c r="C49" s="11">
        <f>C41</f>
        <v>0.46268656716417911</v>
      </c>
      <c r="D49" s="12"/>
    </row>
    <row r="53" spans="1:4" x14ac:dyDescent="0.3">
      <c r="A53" t="s">
        <v>25</v>
      </c>
    </row>
    <row r="54" spans="1:4" x14ac:dyDescent="0.3">
      <c r="A54" s="2" t="s">
        <v>5</v>
      </c>
      <c r="B54" t="s">
        <v>24</v>
      </c>
    </row>
    <row r="55" spans="1:4" x14ac:dyDescent="0.3">
      <c r="A55" s="3" t="s">
        <v>16</v>
      </c>
      <c r="B55">
        <v>59</v>
      </c>
    </row>
    <row r="56" spans="1:4" x14ac:dyDescent="0.3">
      <c r="A56" s="3" t="s">
        <v>17</v>
      </c>
      <c r="B56">
        <v>57</v>
      </c>
    </row>
    <row r="57" spans="1:4" x14ac:dyDescent="0.3">
      <c r="A57" s="3" t="s">
        <v>18</v>
      </c>
      <c r="B57">
        <v>69</v>
      </c>
    </row>
    <row r="58" spans="1:4" x14ac:dyDescent="0.3">
      <c r="A58" s="3" t="s">
        <v>19</v>
      </c>
      <c r="B58">
        <v>62</v>
      </c>
    </row>
    <row r="59" spans="1:4" x14ac:dyDescent="0.3">
      <c r="A59" s="3" t="s">
        <v>20</v>
      </c>
      <c r="B59">
        <v>54</v>
      </c>
    </row>
    <row r="60" spans="1:4" x14ac:dyDescent="0.3">
      <c r="A60" s="3" t="s">
        <v>21</v>
      </c>
      <c r="B60">
        <v>57</v>
      </c>
    </row>
    <row r="61" spans="1:4" x14ac:dyDescent="0.3">
      <c r="A61" s="3" t="s">
        <v>22</v>
      </c>
      <c r="B61">
        <v>54</v>
      </c>
    </row>
    <row r="62" spans="1:4" x14ac:dyDescent="0.3">
      <c r="A62" s="3" t="s">
        <v>23</v>
      </c>
      <c r="B62">
        <v>57</v>
      </c>
    </row>
    <row r="63" spans="1:4" x14ac:dyDescent="0.3">
      <c r="A63" s="3" t="s">
        <v>4</v>
      </c>
      <c r="B63">
        <v>469</v>
      </c>
    </row>
    <row r="68" spans="1:2" x14ac:dyDescent="0.3">
      <c r="A68" t="s">
        <v>29</v>
      </c>
    </row>
    <row r="69" spans="1:2" x14ac:dyDescent="0.3">
      <c r="A69" s="2" t="s">
        <v>5</v>
      </c>
      <c r="B69" t="s">
        <v>26</v>
      </c>
    </row>
    <row r="70" spans="1:2" x14ac:dyDescent="0.3">
      <c r="A70" s="3" t="s">
        <v>28</v>
      </c>
      <c r="B70">
        <v>268</v>
      </c>
    </row>
    <row r="71" spans="1:2" x14ac:dyDescent="0.3">
      <c r="A71" s="3" t="s">
        <v>27</v>
      </c>
      <c r="B71">
        <v>201</v>
      </c>
    </row>
    <row r="72" spans="1:2" x14ac:dyDescent="0.3">
      <c r="A72" s="3" t="s">
        <v>4</v>
      </c>
      <c r="B72">
        <v>469</v>
      </c>
    </row>
    <row r="76" spans="1:2" x14ac:dyDescent="0.3">
      <c r="A76" t="s">
        <v>33</v>
      </c>
    </row>
    <row r="77" spans="1:2" x14ac:dyDescent="0.3">
      <c r="A77" s="2" t="s">
        <v>5</v>
      </c>
      <c r="B77" t="s">
        <v>32</v>
      </c>
    </row>
    <row r="78" spans="1:2" x14ac:dyDescent="0.3">
      <c r="A78" s="3" t="s">
        <v>30</v>
      </c>
      <c r="B78">
        <v>241</v>
      </c>
    </row>
    <row r="79" spans="1:2" x14ac:dyDescent="0.3">
      <c r="A79" s="3" t="s">
        <v>31</v>
      </c>
      <c r="B79">
        <v>228</v>
      </c>
    </row>
    <row r="80" spans="1:2" x14ac:dyDescent="0.3">
      <c r="A80" s="3" t="s">
        <v>4</v>
      </c>
      <c r="B80">
        <v>469</v>
      </c>
    </row>
    <row r="83" spans="1:2" x14ac:dyDescent="0.3">
      <c r="A83" s="2" t="s">
        <v>5</v>
      </c>
      <c r="B83" t="s">
        <v>42</v>
      </c>
    </row>
    <row r="84" spans="1:2" x14ac:dyDescent="0.3">
      <c r="A84" s="3" t="s">
        <v>41</v>
      </c>
      <c r="B84">
        <v>3</v>
      </c>
    </row>
    <row r="85" spans="1:2" x14ac:dyDescent="0.3">
      <c r="A85" s="3" t="s">
        <v>35</v>
      </c>
      <c r="B85">
        <v>8</v>
      </c>
    </row>
    <row r="86" spans="1:2" x14ac:dyDescent="0.3">
      <c r="A86" s="3" t="s">
        <v>37</v>
      </c>
      <c r="B86">
        <v>10</v>
      </c>
    </row>
    <row r="87" spans="1:2" x14ac:dyDescent="0.3">
      <c r="A87" s="3" t="s">
        <v>34</v>
      </c>
      <c r="B87">
        <v>13</v>
      </c>
    </row>
    <row r="88" spans="1:2" x14ac:dyDescent="0.3">
      <c r="A88" s="3" t="s">
        <v>40</v>
      </c>
      <c r="B88">
        <v>15</v>
      </c>
    </row>
    <row r="89" spans="1:2" x14ac:dyDescent="0.3">
      <c r="A89" s="3" t="s">
        <v>39</v>
      </c>
      <c r="B89">
        <v>44</v>
      </c>
    </row>
    <row r="90" spans="1:2" x14ac:dyDescent="0.3">
      <c r="A90" s="3" t="s">
        <v>36</v>
      </c>
      <c r="B90">
        <v>92</v>
      </c>
    </row>
    <row r="91" spans="1:2" x14ac:dyDescent="0.3">
      <c r="A91" s="3" t="s">
        <v>38</v>
      </c>
      <c r="B91">
        <v>284</v>
      </c>
    </row>
    <row r="92" spans="1:2" x14ac:dyDescent="0.3">
      <c r="A92" s="3" t="s">
        <v>4</v>
      </c>
      <c r="B92">
        <v>469</v>
      </c>
    </row>
    <row r="96" spans="1:2" x14ac:dyDescent="0.3">
      <c r="A96" s="2" t="s">
        <v>5</v>
      </c>
    </row>
    <row r="97" spans="1:1" x14ac:dyDescent="0.3">
      <c r="A97" s="3" t="s">
        <v>43</v>
      </c>
    </row>
    <row r="98" spans="1:1" x14ac:dyDescent="0.3">
      <c r="A98" s="3" t="s">
        <v>4</v>
      </c>
    </row>
  </sheetData>
  <phoneticPr fontId="2" type="noConversion"/>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056E8-05E0-4AF9-9197-901D87617A44}">
  <dimension ref="A1:N16"/>
  <sheetViews>
    <sheetView zoomScale="169" workbookViewId="0"/>
  </sheetViews>
  <sheetFormatPr defaultRowHeight="14.4" x14ac:dyDescent="0.3"/>
  <sheetData>
    <row r="1" spans="1:14" x14ac:dyDescent="0.3">
      <c r="A1" s="1"/>
      <c r="B1" s="1"/>
      <c r="C1" s="1"/>
      <c r="D1" s="1"/>
      <c r="E1" s="1"/>
      <c r="F1" s="1"/>
      <c r="G1" s="1"/>
      <c r="H1" s="1"/>
      <c r="I1" s="1"/>
      <c r="J1" s="1"/>
      <c r="K1" s="1"/>
      <c r="L1" s="1"/>
      <c r="M1" s="1"/>
      <c r="N1" s="1"/>
    </row>
    <row r="2" spans="1:14" x14ac:dyDescent="0.3">
      <c r="A2" s="1"/>
      <c r="B2" s="1"/>
      <c r="C2" s="1"/>
      <c r="D2" s="1"/>
      <c r="E2" s="1"/>
      <c r="F2" s="1"/>
      <c r="G2" s="1"/>
      <c r="H2" s="1"/>
      <c r="I2" s="1"/>
      <c r="J2" s="1"/>
      <c r="K2" s="1"/>
      <c r="L2" s="1"/>
      <c r="M2" s="1"/>
      <c r="N2" s="1"/>
    </row>
    <row r="3" spans="1:14" x14ac:dyDescent="0.3">
      <c r="A3" s="1"/>
      <c r="B3" s="1"/>
      <c r="C3" s="1"/>
      <c r="D3" s="1"/>
      <c r="E3" s="1"/>
      <c r="F3" s="1"/>
      <c r="G3" s="1"/>
      <c r="H3" s="1"/>
      <c r="I3" s="1"/>
      <c r="J3" s="1"/>
      <c r="K3" s="1"/>
      <c r="L3" s="1"/>
      <c r="M3" s="1"/>
      <c r="N3" s="1"/>
    </row>
    <row r="4" spans="1:14" x14ac:dyDescent="0.3">
      <c r="A4" s="1"/>
      <c r="B4" s="1"/>
      <c r="C4" s="1"/>
      <c r="D4" s="1"/>
      <c r="E4" s="1"/>
      <c r="F4" s="1"/>
      <c r="G4" s="1"/>
      <c r="H4" s="1"/>
      <c r="I4" s="1"/>
      <c r="J4" s="1"/>
      <c r="K4" s="1"/>
      <c r="L4" s="1"/>
      <c r="M4" s="1"/>
      <c r="N4" s="1"/>
    </row>
    <row r="5" spans="1:14" x14ac:dyDescent="0.3">
      <c r="A5" s="1"/>
      <c r="B5" s="1"/>
      <c r="C5" s="1"/>
      <c r="D5" s="1"/>
      <c r="E5" s="1"/>
      <c r="F5" s="1"/>
      <c r="G5" s="1"/>
      <c r="H5" s="1"/>
      <c r="I5" s="1"/>
      <c r="J5" s="1"/>
      <c r="K5" s="1"/>
      <c r="L5" s="1"/>
      <c r="M5" s="1"/>
      <c r="N5" s="1"/>
    </row>
    <row r="6" spans="1:14" x14ac:dyDescent="0.3">
      <c r="A6" s="1"/>
      <c r="B6" s="1"/>
      <c r="C6" s="1"/>
      <c r="D6" s="1"/>
      <c r="E6" s="1"/>
      <c r="F6" s="1"/>
      <c r="G6" s="1"/>
      <c r="H6" s="1"/>
      <c r="I6" s="1"/>
      <c r="J6" s="1"/>
      <c r="K6" s="1"/>
      <c r="L6" s="1"/>
      <c r="M6" s="1"/>
      <c r="N6" s="1"/>
    </row>
    <row r="7" spans="1:14" x14ac:dyDescent="0.3">
      <c r="A7" s="1"/>
      <c r="B7" s="1"/>
      <c r="C7" s="1"/>
      <c r="D7" s="1"/>
      <c r="E7" s="1"/>
      <c r="F7" s="1"/>
      <c r="G7" s="1"/>
      <c r="H7" s="1"/>
      <c r="I7" s="1"/>
      <c r="J7" s="1"/>
      <c r="K7" s="1"/>
      <c r="L7" s="1"/>
      <c r="M7" s="1"/>
      <c r="N7" s="1"/>
    </row>
    <row r="8" spans="1:14" x14ac:dyDescent="0.3">
      <c r="A8" s="1"/>
      <c r="B8" s="1"/>
      <c r="C8" s="1"/>
      <c r="D8" s="1"/>
      <c r="E8" s="1"/>
      <c r="F8" s="1"/>
      <c r="G8" s="1"/>
      <c r="H8" s="1"/>
      <c r="I8" s="1"/>
      <c r="J8" s="1"/>
      <c r="K8" s="1"/>
      <c r="L8" s="1"/>
      <c r="M8" s="1"/>
      <c r="N8" s="1"/>
    </row>
    <row r="9" spans="1:14" x14ac:dyDescent="0.3">
      <c r="A9" s="1"/>
      <c r="B9" s="1"/>
      <c r="C9" s="1"/>
      <c r="D9" s="1"/>
      <c r="E9" s="1"/>
      <c r="F9" s="1"/>
      <c r="G9" s="1"/>
      <c r="H9" s="1"/>
      <c r="I9" s="1"/>
      <c r="J9" s="1"/>
      <c r="K9" s="1"/>
      <c r="L9" s="1"/>
      <c r="M9" s="1"/>
      <c r="N9" s="1"/>
    </row>
    <row r="10" spans="1:14" x14ac:dyDescent="0.3">
      <c r="A10" s="1"/>
      <c r="B10" s="1"/>
      <c r="C10" s="1"/>
      <c r="D10" s="1"/>
      <c r="E10" s="1"/>
      <c r="F10" s="1"/>
      <c r="G10" s="1"/>
      <c r="H10" s="1"/>
      <c r="I10" s="1"/>
      <c r="J10" s="1"/>
      <c r="K10" s="1"/>
      <c r="L10" s="1"/>
      <c r="M10" s="1"/>
      <c r="N10" s="1"/>
    </row>
    <row r="11" spans="1:14" x14ac:dyDescent="0.3">
      <c r="A11" s="1"/>
      <c r="B11" s="1"/>
      <c r="C11" s="1"/>
      <c r="D11" s="1"/>
      <c r="E11" s="1"/>
      <c r="F11" s="1"/>
      <c r="G11" s="1"/>
      <c r="H11" s="1"/>
      <c r="I11" s="1"/>
      <c r="J11" s="1"/>
      <c r="K11" s="1"/>
      <c r="L11" s="1"/>
      <c r="M11" s="1"/>
      <c r="N11" s="1"/>
    </row>
    <row r="12" spans="1:14" x14ac:dyDescent="0.3">
      <c r="A12" s="1"/>
      <c r="B12" s="1"/>
      <c r="C12" s="1"/>
      <c r="D12" s="1"/>
      <c r="E12" s="1"/>
      <c r="F12" s="1"/>
      <c r="G12" s="1"/>
      <c r="H12" s="1"/>
      <c r="I12" s="1"/>
      <c r="J12" s="1"/>
      <c r="K12" s="1"/>
      <c r="L12" s="1"/>
      <c r="M12" s="1"/>
      <c r="N12" s="1"/>
    </row>
    <row r="13" spans="1:14" x14ac:dyDescent="0.3">
      <c r="A13" s="1"/>
      <c r="B13" s="1"/>
      <c r="C13" s="1"/>
      <c r="D13" s="1"/>
      <c r="E13" s="1"/>
      <c r="F13" s="1"/>
      <c r="G13" s="1"/>
      <c r="H13" s="1"/>
      <c r="I13" s="1"/>
      <c r="J13" s="1"/>
      <c r="K13" s="1"/>
      <c r="L13" s="1"/>
      <c r="M13" s="1"/>
      <c r="N13" s="1"/>
    </row>
    <row r="14" spans="1:14" x14ac:dyDescent="0.3">
      <c r="A14" s="1"/>
      <c r="B14" s="1"/>
      <c r="C14" s="1"/>
      <c r="D14" s="1"/>
      <c r="E14" s="1"/>
      <c r="F14" s="1"/>
      <c r="G14" s="1"/>
      <c r="H14" s="1"/>
      <c r="I14" s="1"/>
      <c r="J14" s="1"/>
      <c r="K14" s="1"/>
      <c r="L14" s="1"/>
      <c r="M14" s="1"/>
      <c r="N14" s="1"/>
    </row>
    <row r="15" spans="1:14" x14ac:dyDescent="0.3">
      <c r="A15" s="1"/>
      <c r="B15" s="1"/>
      <c r="C15" s="1"/>
      <c r="D15" s="1"/>
      <c r="E15" s="1"/>
      <c r="F15" s="1"/>
      <c r="G15" s="1"/>
      <c r="H15" s="1"/>
      <c r="I15" s="1"/>
      <c r="J15" s="1"/>
      <c r="K15" s="1"/>
      <c r="L15" s="1"/>
      <c r="M15" s="1"/>
      <c r="N15" s="1"/>
    </row>
    <row r="16" spans="1:14" x14ac:dyDescent="0.3">
      <c r="A16" s="1"/>
      <c r="B16" s="1"/>
      <c r="C16" s="1"/>
      <c r="D16" s="1"/>
      <c r="E16" s="1"/>
      <c r="F16" s="1"/>
      <c r="G16" s="1"/>
      <c r="H16" s="1"/>
      <c r="I16" s="1"/>
      <c r="J16" s="1"/>
      <c r="K16" s="1"/>
      <c r="L16" s="1"/>
      <c r="M16" s="1"/>
      <c r="N16" s="1"/>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68EB9-0911-42E4-A88B-77833833737C}">
  <dimension ref="A1:AH26"/>
  <sheetViews>
    <sheetView topLeftCell="A4" zoomScale="139" workbookViewId="0">
      <selection activeCell="A9" sqref="A9"/>
    </sheetView>
  </sheetViews>
  <sheetFormatPr defaultRowHeight="14.4" x14ac:dyDescent="0.3"/>
  <sheetData>
    <row r="1" spans="1:34" x14ac:dyDescent="0.3">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3">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spans="1:34" x14ac:dyDescent="0.3">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row>
    <row r="4" spans="1:34" x14ac:dyDescent="0.3">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4" x14ac:dyDescent="0.3">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34"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row>
    <row r="7" spans="1:34" x14ac:dyDescent="0.3">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spans="1:34" x14ac:dyDescent="0.3">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spans="1:34" x14ac:dyDescent="0.3">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row>
    <row r="10" spans="1:34" x14ac:dyDescent="0.3">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x14ac:dyDescent="0.3">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spans="1:34" x14ac:dyDescent="0.3">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row>
    <row r="13" spans="1:34" x14ac:dyDescent="0.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row>
    <row r="14" spans="1:34"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spans="1:34" x14ac:dyDescent="0.3">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row>
    <row r="16" spans="1:34" x14ac:dyDescent="0.3">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row>
    <row r="17" spans="1:34" x14ac:dyDescent="0.3">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row>
    <row r="18" spans="1:34" x14ac:dyDescent="0.3">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spans="1:34"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spans="1:34" x14ac:dyDescent="0.3">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row>
    <row r="21" spans="1:34" x14ac:dyDescent="0.3">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row>
    <row r="22" spans="1:34" x14ac:dyDescent="0.3">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row>
    <row r="23" spans="1:34" x14ac:dyDescent="0.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row>
    <row r="24" spans="1:34" x14ac:dyDescent="0.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row>
    <row r="25" spans="1:34" x14ac:dyDescent="0.3">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row>
    <row r="26" spans="1:34" x14ac:dyDescent="0.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60867-5DCE-43D6-A24E-AA94060B8DD6}">
  <dimension ref="B2:P26"/>
  <sheetViews>
    <sheetView tabSelected="1" topLeftCell="B3" zoomScale="153" workbookViewId="0">
      <selection activeCell="B5" sqref="B5"/>
    </sheetView>
  </sheetViews>
  <sheetFormatPr defaultRowHeight="14.4" x14ac:dyDescent="0.3"/>
  <sheetData>
    <row r="2" spans="2:16" x14ac:dyDescent="0.3">
      <c r="B2" s="4"/>
      <c r="C2" s="4"/>
      <c r="D2" s="4"/>
      <c r="E2" s="4"/>
      <c r="F2" s="4"/>
      <c r="G2" s="4"/>
      <c r="H2" s="4"/>
      <c r="I2" s="4"/>
      <c r="J2" s="4"/>
      <c r="K2" s="4"/>
      <c r="L2" s="4"/>
      <c r="M2" s="4"/>
      <c r="N2" s="4"/>
      <c r="O2" s="4"/>
      <c r="P2" s="4"/>
    </row>
    <row r="3" spans="2:16" x14ac:dyDescent="0.3">
      <c r="B3" s="4"/>
      <c r="C3" s="4"/>
      <c r="D3" s="4"/>
      <c r="E3" s="4"/>
      <c r="F3" s="4"/>
      <c r="G3" s="4"/>
      <c r="H3" s="4"/>
      <c r="I3" s="4"/>
      <c r="J3" s="4"/>
      <c r="K3" s="4"/>
      <c r="L3" s="4"/>
      <c r="M3" s="4"/>
      <c r="N3" s="4"/>
      <c r="O3" s="4"/>
      <c r="P3" s="4"/>
    </row>
    <row r="4" spans="2:16" x14ac:dyDescent="0.3">
      <c r="B4" s="4"/>
      <c r="C4" s="4"/>
      <c r="D4" s="4"/>
      <c r="E4" s="4"/>
      <c r="F4" s="4"/>
      <c r="G4" s="4"/>
      <c r="H4" s="4"/>
      <c r="I4" s="4"/>
      <c r="J4" s="4"/>
      <c r="K4" s="4"/>
      <c r="L4" s="4"/>
      <c r="M4" s="4"/>
      <c r="N4" s="4"/>
      <c r="O4" s="4"/>
      <c r="P4" s="4"/>
    </row>
    <row r="5" spans="2:16" x14ac:dyDescent="0.3">
      <c r="B5" s="4"/>
      <c r="C5" s="4"/>
      <c r="D5" s="4"/>
      <c r="E5" s="4"/>
      <c r="F5" s="4"/>
      <c r="G5" s="4"/>
      <c r="H5" s="4"/>
      <c r="I5" s="4"/>
      <c r="J5" s="4"/>
      <c r="K5" s="4"/>
      <c r="L5" s="4"/>
      <c r="M5" s="4"/>
      <c r="N5" s="4"/>
      <c r="O5" s="4"/>
      <c r="P5" s="4"/>
    </row>
    <row r="6" spans="2:16" x14ac:dyDescent="0.3">
      <c r="B6" s="4"/>
      <c r="C6" s="4"/>
      <c r="D6" s="4"/>
      <c r="E6" s="4"/>
      <c r="F6" s="4"/>
      <c r="G6" s="4"/>
      <c r="H6" s="4"/>
      <c r="I6" s="4"/>
      <c r="J6" s="4"/>
      <c r="K6" s="4"/>
      <c r="L6" s="4"/>
      <c r="M6" s="4"/>
      <c r="N6" s="4"/>
      <c r="O6" s="4"/>
      <c r="P6" s="4"/>
    </row>
    <row r="7" spans="2:16" x14ac:dyDescent="0.3">
      <c r="B7" s="4"/>
      <c r="C7" s="4"/>
      <c r="D7" s="4"/>
      <c r="E7" s="4"/>
      <c r="F7" s="4"/>
      <c r="G7" s="4"/>
      <c r="H7" s="4"/>
      <c r="I7" s="4"/>
      <c r="J7" s="4"/>
      <c r="K7" s="4"/>
      <c r="L7" s="4"/>
      <c r="M7" s="4"/>
      <c r="N7" s="4"/>
      <c r="O7" s="4"/>
      <c r="P7" s="4"/>
    </row>
    <row r="8" spans="2:16" x14ac:dyDescent="0.3">
      <c r="B8" s="4"/>
      <c r="C8" s="4"/>
      <c r="D8" s="4"/>
      <c r="E8" s="4"/>
      <c r="F8" s="4"/>
      <c r="G8" s="4"/>
      <c r="H8" s="4"/>
      <c r="I8" s="4"/>
      <c r="J8" s="4"/>
      <c r="K8" s="4"/>
      <c r="L8" s="4"/>
      <c r="M8" s="4"/>
      <c r="N8" s="4"/>
      <c r="O8" s="4"/>
      <c r="P8" s="4"/>
    </row>
    <row r="9" spans="2:16" x14ac:dyDescent="0.3">
      <c r="B9" s="4"/>
      <c r="C9" s="4"/>
      <c r="D9" s="4"/>
      <c r="E9" s="4"/>
      <c r="F9" s="4"/>
      <c r="G9" s="4"/>
      <c r="H9" s="4"/>
      <c r="I9" s="4"/>
      <c r="J9" s="4"/>
      <c r="K9" s="4"/>
      <c r="L9" s="4"/>
      <c r="M9" s="4"/>
      <c r="N9" s="4"/>
      <c r="O9" s="4"/>
      <c r="P9" s="4"/>
    </row>
    <row r="10" spans="2:16" x14ac:dyDescent="0.3">
      <c r="B10" s="4"/>
      <c r="C10" s="4"/>
      <c r="D10" s="4"/>
      <c r="E10" s="4"/>
      <c r="F10" s="4"/>
      <c r="G10" s="4"/>
      <c r="H10" s="4"/>
      <c r="I10" s="4"/>
      <c r="J10" s="4"/>
      <c r="K10" s="4"/>
      <c r="L10" s="4"/>
      <c r="M10" s="4"/>
      <c r="N10" s="4"/>
      <c r="O10" s="4"/>
      <c r="P10" s="4"/>
    </row>
    <row r="11" spans="2:16" x14ac:dyDescent="0.3">
      <c r="B11" s="4"/>
      <c r="C11" s="4"/>
      <c r="D11" s="4"/>
      <c r="E11" s="4"/>
      <c r="F11" s="4"/>
      <c r="G11" s="4"/>
      <c r="H11" s="4"/>
      <c r="I11" s="4"/>
      <c r="J11" s="4"/>
      <c r="K11" s="4"/>
      <c r="L11" s="4"/>
      <c r="M11" s="4"/>
      <c r="N11" s="4"/>
      <c r="O11" s="4"/>
      <c r="P11" s="4"/>
    </row>
    <row r="12" spans="2:16" x14ac:dyDescent="0.3">
      <c r="B12" s="4"/>
      <c r="C12" s="4"/>
      <c r="D12" s="4"/>
      <c r="E12" s="4"/>
      <c r="F12" s="4"/>
      <c r="G12" s="4"/>
      <c r="H12" s="4"/>
      <c r="I12" s="4"/>
      <c r="J12" s="4"/>
      <c r="K12" s="4"/>
      <c r="L12" s="4"/>
      <c r="M12" s="4"/>
      <c r="N12" s="4"/>
      <c r="O12" s="4"/>
      <c r="P12" s="4"/>
    </row>
    <row r="13" spans="2:16" x14ac:dyDescent="0.3">
      <c r="B13" s="4"/>
      <c r="C13" s="4"/>
      <c r="D13" s="4"/>
      <c r="E13" s="4"/>
      <c r="F13" s="4"/>
      <c r="G13" s="4"/>
      <c r="H13" s="4"/>
      <c r="I13" s="4"/>
      <c r="J13" s="4"/>
      <c r="K13" s="4"/>
      <c r="L13" s="4"/>
      <c r="M13" s="4"/>
      <c r="N13" s="4"/>
      <c r="O13" s="4"/>
      <c r="P13" s="4"/>
    </row>
    <row r="14" spans="2:16" x14ac:dyDescent="0.3">
      <c r="B14" s="4"/>
      <c r="C14" s="4"/>
      <c r="D14" s="4"/>
      <c r="E14" s="4"/>
      <c r="F14" s="4"/>
      <c r="G14" s="4"/>
      <c r="H14" s="4"/>
      <c r="I14" s="4"/>
      <c r="J14" s="4"/>
      <c r="K14" s="4"/>
      <c r="L14" s="4"/>
      <c r="M14" s="4"/>
      <c r="N14" s="4"/>
      <c r="O14" s="4"/>
      <c r="P14" s="4"/>
    </row>
    <row r="15" spans="2:16" x14ac:dyDescent="0.3">
      <c r="B15" s="4"/>
      <c r="C15" s="4"/>
      <c r="D15" s="4"/>
      <c r="E15" s="4"/>
      <c r="F15" s="4"/>
      <c r="G15" s="4"/>
      <c r="H15" s="4"/>
      <c r="I15" s="4"/>
      <c r="J15" s="4"/>
      <c r="K15" s="4"/>
      <c r="L15" s="4"/>
      <c r="M15" s="4"/>
      <c r="N15" s="4"/>
      <c r="O15" s="4"/>
      <c r="P15" s="4"/>
    </row>
    <row r="16" spans="2:16" x14ac:dyDescent="0.3">
      <c r="B16" s="4"/>
      <c r="C16" s="4"/>
      <c r="D16" s="4"/>
      <c r="E16" s="4"/>
      <c r="F16" s="4"/>
      <c r="G16" s="4"/>
      <c r="H16" s="4"/>
      <c r="I16" s="4"/>
      <c r="J16" s="4"/>
      <c r="K16" s="4"/>
      <c r="L16" s="4"/>
      <c r="M16" s="4"/>
      <c r="N16" s="4"/>
      <c r="O16" s="4"/>
      <c r="P16" s="4"/>
    </row>
    <row r="17" spans="2:16" x14ac:dyDescent="0.3">
      <c r="B17" s="4"/>
      <c r="C17" s="4"/>
      <c r="D17" s="4"/>
      <c r="E17" s="4"/>
      <c r="F17" s="4"/>
      <c r="G17" s="4"/>
      <c r="H17" s="4"/>
      <c r="I17" s="4"/>
      <c r="J17" s="4"/>
      <c r="K17" s="4"/>
      <c r="L17" s="4"/>
      <c r="M17" s="4"/>
      <c r="N17" s="4"/>
      <c r="O17" s="4"/>
      <c r="P17" s="4"/>
    </row>
    <row r="18" spans="2:16" x14ac:dyDescent="0.3">
      <c r="B18" s="4"/>
      <c r="C18" s="4"/>
      <c r="D18" s="4"/>
      <c r="E18" s="4"/>
      <c r="F18" s="4"/>
      <c r="G18" s="4"/>
      <c r="H18" s="4"/>
      <c r="I18" s="4"/>
      <c r="J18" s="4"/>
      <c r="K18" s="4"/>
      <c r="L18" s="4"/>
      <c r="M18" s="4"/>
      <c r="N18" s="4"/>
      <c r="O18" s="4"/>
      <c r="P18" s="4"/>
    </row>
    <row r="19" spans="2:16" x14ac:dyDescent="0.3">
      <c r="B19" s="4"/>
      <c r="C19" s="4"/>
      <c r="D19" s="4"/>
      <c r="E19" s="4"/>
      <c r="F19" s="4"/>
      <c r="G19" s="4"/>
      <c r="H19" s="4"/>
      <c r="I19" s="4"/>
      <c r="J19" s="4"/>
      <c r="K19" s="4"/>
      <c r="L19" s="4"/>
      <c r="M19" s="4"/>
      <c r="N19" s="4"/>
      <c r="O19" s="4"/>
      <c r="P19" s="4"/>
    </row>
    <row r="20" spans="2:16" x14ac:dyDescent="0.3">
      <c r="B20" s="4"/>
      <c r="C20" s="4"/>
      <c r="D20" s="4"/>
      <c r="E20" s="4"/>
      <c r="F20" s="4"/>
      <c r="G20" s="4"/>
      <c r="H20" s="4"/>
      <c r="I20" s="4"/>
      <c r="J20" s="4"/>
      <c r="K20" s="4"/>
      <c r="L20" s="4"/>
      <c r="M20" s="4"/>
      <c r="N20" s="4"/>
      <c r="O20" s="4"/>
      <c r="P20" s="4"/>
    </row>
    <row r="21" spans="2:16" x14ac:dyDescent="0.3">
      <c r="B21" s="4"/>
      <c r="C21" s="4"/>
      <c r="D21" s="4"/>
      <c r="E21" s="4"/>
      <c r="F21" s="4"/>
      <c r="G21" s="4"/>
      <c r="H21" s="4"/>
      <c r="I21" s="4"/>
      <c r="J21" s="4"/>
      <c r="K21" s="4"/>
      <c r="L21" s="4"/>
      <c r="M21" s="4"/>
      <c r="N21" s="4"/>
      <c r="O21" s="4"/>
      <c r="P21" s="4"/>
    </row>
    <row r="22" spans="2:16" x14ac:dyDescent="0.3">
      <c r="B22" s="4"/>
      <c r="C22" s="4"/>
      <c r="D22" s="4"/>
      <c r="E22" s="4"/>
      <c r="F22" s="4"/>
      <c r="G22" s="4"/>
      <c r="H22" s="4"/>
      <c r="I22" s="4"/>
      <c r="J22" s="4"/>
      <c r="K22" s="4"/>
      <c r="L22" s="4"/>
      <c r="M22" s="4"/>
      <c r="N22" s="4"/>
      <c r="O22" s="4"/>
      <c r="P22" s="4"/>
    </row>
    <row r="23" spans="2:16" x14ac:dyDescent="0.3">
      <c r="B23" s="4"/>
      <c r="C23" s="4"/>
      <c r="D23" s="4"/>
      <c r="E23" s="4"/>
      <c r="F23" s="4"/>
      <c r="G23" s="4"/>
      <c r="H23" s="4"/>
      <c r="I23" s="4"/>
      <c r="J23" s="4"/>
      <c r="K23" s="4"/>
      <c r="L23" s="4"/>
      <c r="M23" s="4"/>
      <c r="N23" s="4"/>
      <c r="O23" s="4"/>
      <c r="P23" s="4"/>
    </row>
    <row r="24" spans="2:16" x14ac:dyDescent="0.3">
      <c r="B24" s="4"/>
      <c r="C24" s="4"/>
      <c r="D24" s="4"/>
      <c r="E24" s="4"/>
      <c r="F24" s="4"/>
      <c r="G24" s="4"/>
      <c r="H24" s="4"/>
      <c r="I24" s="4"/>
      <c r="J24" s="4"/>
      <c r="K24" s="4"/>
      <c r="L24" s="4"/>
      <c r="M24" s="4"/>
      <c r="N24" s="4"/>
      <c r="O24" s="4"/>
      <c r="P24" s="4"/>
    </row>
    <row r="25" spans="2:16" x14ac:dyDescent="0.3">
      <c r="B25" s="4"/>
      <c r="C25" s="4"/>
      <c r="D25" s="4"/>
      <c r="E25" s="4"/>
      <c r="F25" s="4"/>
      <c r="G25" s="4"/>
      <c r="H25" s="4"/>
      <c r="I25" s="4"/>
      <c r="J25" s="4"/>
      <c r="K25" s="4"/>
      <c r="L25" s="4"/>
      <c r="M25" s="4"/>
      <c r="N25" s="4"/>
      <c r="O25" s="4"/>
      <c r="P25" s="4"/>
    </row>
    <row r="26" spans="2:16" x14ac:dyDescent="0.3">
      <c r="B26" s="4"/>
      <c r="C26" s="4"/>
      <c r="D26" s="4"/>
      <c r="E26" s="4"/>
      <c r="F26" s="4"/>
      <c r="G26" s="4"/>
      <c r="H26" s="4"/>
      <c r="I26" s="4"/>
      <c r="J26" s="4"/>
      <c r="K26" s="4"/>
      <c r="L26" s="4"/>
      <c r="M26" s="4"/>
      <c r="N26" s="4"/>
      <c r="O26" s="4"/>
      <c r="P26" s="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9EDEE-942F-441B-9CDB-88D6512AD195}">
  <dimension ref="B2:P26"/>
  <sheetViews>
    <sheetView topLeftCell="A2" zoomScale="127" workbookViewId="0">
      <selection activeCell="A4" sqref="A4"/>
    </sheetView>
  </sheetViews>
  <sheetFormatPr defaultRowHeight="14.4" x14ac:dyDescent="0.3"/>
  <sheetData>
    <row r="2" spans="2:16" x14ac:dyDescent="0.3">
      <c r="B2" s="4"/>
      <c r="C2" s="4"/>
      <c r="D2" s="4"/>
      <c r="E2" s="4"/>
      <c r="F2" s="4"/>
      <c r="G2" s="4"/>
      <c r="H2" s="4"/>
      <c r="I2" s="4"/>
      <c r="J2" s="4"/>
      <c r="K2" s="4"/>
      <c r="L2" s="4"/>
      <c r="M2" s="4"/>
      <c r="N2" s="4"/>
      <c r="O2" s="4"/>
      <c r="P2" s="4"/>
    </row>
    <row r="3" spans="2:16" x14ac:dyDescent="0.3">
      <c r="B3" s="4"/>
      <c r="C3" s="4"/>
      <c r="D3" s="4"/>
      <c r="E3" s="4"/>
      <c r="F3" s="4"/>
      <c r="G3" s="4"/>
      <c r="H3" s="4"/>
      <c r="I3" s="4"/>
      <c r="J3" s="4"/>
      <c r="K3" s="4"/>
      <c r="L3" s="4"/>
      <c r="M3" s="4"/>
      <c r="N3" s="4"/>
      <c r="O3" s="4"/>
      <c r="P3" s="4"/>
    </row>
    <row r="4" spans="2:16" x14ac:dyDescent="0.3">
      <c r="B4" s="4"/>
      <c r="C4" s="4"/>
      <c r="D4" s="4"/>
      <c r="E4" s="4"/>
      <c r="F4" s="4"/>
      <c r="G4" s="4"/>
      <c r="H4" s="4"/>
      <c r="I4" s="4"/>
      <c r="J4" s="4"/>
      <c r="K4" s="4"/>
      <c r="L4" s="4"/>
      <c r="M4" s="4"/>
      <c r="N4" s="4"/>
      <c r="O4" s="4"/>
      <c r="P4" s="4"/>
    </row>
    <row r="5" spans="2:16" x14ac:dyDescent="0.3">
      <c r="B5" s="4"/>
      <c r="C5" s="4"/>
      <c r="D5" s="4"/>
      <c r="E5" s="4"/>
      <c r="F5" s="4"/>
      <c r="G5" s="4"/>
      <c r="H5" s="4"/>
      <c r="I5" s="4"/>
      <c r="J5" s="4"/>
      <c r="K5" s="4"/>
      <c r="L5" s="4"/>
      <c r="M5" s="4"/>
      <c r="N5" s="4"/>
      <c r="O5" s="4"/>
      <c r="P5" s="4"/>
    </row>
    <row r="6" spans="2:16" x14ac:dyDescent="0.3">
      <c r="B6" s="4"/>
      <c r="C6" s="4"/>
      <c r="D6" s="4"/>
      <c r="E6" s="4"/>
      <c r="F6" s="4"/>
      <c r="G6" s="4"/>
      <c r="H6" s="4"/>
      <c r="I6" s="4"/>
      <c r="J6" s="4"/>
      <c r="K6" s="4"/>
      <c r="L6" s="4"/>
      <c r="M6" s="4"/>
      <c r="N6" s="4"/>
      <c r="O6" s="4"/>
      <c r="P6" s="4"/>
    </row>
    <row r="7" spans="2:16" x14ac:dyDescent="0.3">
      <c r="B7" s="4"/>
      <c r="C7" s="4"/>
      <c r="D7" s="4"/>
      <c r="E7" s="4"/>
      <c r="F7" s="4"/>
      <c r="G7" s="4"/>
      <c r="H7" s="4"/>
      <c r="I7" s="4"/>
      <c r="J7" s="4"/>
      <c r="K7" s="4"/>
      <c r="L7" s="4"/>
      <c r="M7" s="4"/>
      <c r="N7" s="4"/>
      <c r="O7" s="4"/>
      <c r="P7" s="4"/>
    </row>
    <row r="8" spans="2:16" x14ac:dyDescent="0.3">
      <c r="B8" s="4"/>
      <c r="C8" s="4"/>
      <c r="D8" s="4"/>
      <c r="E8" s="4"/>
      <c r="F8" s="4"/>
      <c r="G8" s="4"/>
      <c r="H8" s="4"/>
      <c r="I8" s="4"/>
      <c r="J8" s="4"/>
      <c r="K8" s="4"/>
      <c r="L8" s="4"/>
      <c r="M8" s="4"/>
      <c r="N8" s="4"/>
      <c r="O8" s="4"/>
      <c r="P8" s="4"/>
    </row>
    <row r="9" spans="2:16" x14ac:dyDescent="0.3">
      <c r="B9" s="4"/>
      <c r="C9" s="4"/>
      <c r="D9" s="4"/>
      <c r="E9" s="4"/>
      <c r="F9" s="4"/>
      <c r="G9" s="4"/>
      <c r="H9" s="4"/>
      <c r="I9" s="4"/>
      <c r="J9" s="4"/>
      <c r="K9" s="4"/>
      <c r="L9" s="4"/>
      <c r="M9" s="4"/>
      <c r="N9" s="4"/>
      <c r="O9" s="4"/>
      <c r="P9" s="4"/>
    </row>
    <row r="10" spans="2:16" x14ac:dyDescent="0.3">
      <c r="B10" s="4"/>
      <c r="C10" s="4"/>
      <c r="D10" s="4"/>
      <c r="E10" s="4"/>
      <c r="F10" s="4"/>
      <c r="G10" s="4"/>
      <c r="H10" s="4"/>
      <c r="I10" s="4"/>
      <c r="J10" s="4"/>
      <c r="K10" s="4"/>
      <c r="L10" s="4"/>
      <c r="M10" s="4"/>
      <c r="N10" s="4"/>
      <c r="O10" s="4"/>
      <c r="P10" s="4"/>
    </row>
    <row r="11" spans="2:16" x14ac:dyDescent="0.3">
      <c r="B11" s="4"/>
      <c r="C11" s="4"/>
      <c r="D11" s="4"/>
      <c r="E11" s="4"/>
      <c r="F11" s="4"/>
      <c r="G11" s="4"/>
      <c r="H11" s="4"/>
      <c r="I11" s="4"/>
      <c r="J11" s="4"/>
      <c r="K11" s="4"/>
      <c r="L11" s="4"/>
      <c r="M11" s="4"/>
      <c r="N11" s="4"/>
      <c r="O11" s="4"/>
      <c r="P11" s="4"/>
    </row>
    <row r="12" spans="2:16" x14ac:dyDescent="0.3">
      <c r="B12" s="4"/>
      <c r="C12" s="4"/>
      <c r="D12" s="4"/>
      <c r="E12" s="4"/>
      <c r="F12" s="4"/>
      <c r="G12" s="4"/>
      <c r="H12" s="4"/>
      <c r="I12" s="4"/>
      <c r="J12" s="4"/>
      <c r="K12" s="4"/>
      <c r="L12" s="4"/>
      <c r="M12" s="4"/>
      <c r="N12" s="4"/>
      <c r="O12" s="4"/>
      <c r="P12" s="4"/>
    </row>
    <row r="13" spans="2:16" x14ac:dyDescent="0.3">
      <c r="B13" s="4"/>
      <c r="C13" s="4"/>
      <c r="D13" s="4"/>
      <c r="E13" s="4"/>
      <c r="F13" s="4"/>
      <c r="G13" s="4"/>
      <c r="H13" s="4"/>
      <c r="I13" s="4"/>
      <c r="J13" s="4"/>
      <c r="K13" s="4"/>
      <c r="L13" s="4"/>
      <c r="M13" s="4"/>
      <c r="N13" s="4"/>
      <c r="O13" s="4"/>
      <c r="P13" s="4"/>
    </row>
    <row r="14" spans="2:16" x14ac:dyDescent="0.3">
      <c r="B14" s="4"/>
      <c r="C14" s="4"/>
      <c r="D14" s="4"/>
      <c r="E14" s="4"/>
      <c r="F14" s="4"/>
      <c r="G14" s="4"/>
      <c r="H14" s="4"/>
      <c r="I14" s="4"/>
      <c r="J14" s="4"/>
      <c r="K14" s="4"/>
      <c r="L14" s="4"/>
      <c r="M14" s="4"/>
      <c r="N14" s="4"/>
      <c r="O14" s="4"/>
      <c r="P14" s="4"/>
    </row>
    <row r="15" spans="2:16" x14ac:dyDescent="0.3">
      <c r="B15" s="4"/>
      <c r="C15" s="4"/>
      <c r="D15" s="4"/>
      <c r="E15" s="4"/>
      <c r="F15" s="4"/>
      <c r="G15" s="4"/>
      <c r="H15" s="4"/>
      <c r="I15" s="4"/>
      <c r="J15" s="4"/>
      <c r="K15" s="4"/>
      <c r="L15" s="4"/>
      <c r="M15" s="4"/>
      <c r="N15" s="4"/>
      <c r="O15" s="4"/>
      <c r="P15" s="4"/>
    </row>
    <row r="16" spans="2:16" x14ac:dyDescent="0.3">
      <c r="B16" s="4"/>
      <c r="C16" s="4"/>
      <c r="D16" s="4"/>
      <c r="E16" s="4"/>
      <c r="F16" s="4"/>
      <c r="G16" s="4"/>
      <c r="H16" s="4"/>
      <c r="I16" s="4"/>
      <c r="J16" s="4"/>
      <c r="K16" s="4"/>
      <c r="L16" s="4"/>
      <c r="M16" s="4"/>
      <c r="N16" s="4"/>
      <c r="O16" s="4"/>
      <c r="P16" s="4"/>
    </row>
    <row r="17" spans="2:16" x14ac:dyDescent="0.3">
      <c r="B17" s="4"/>
      <c r="C17" s="4"/>
      <c r="D17" s="4"/>
      <c r="E17" s="4"/>
      <c r="F17" s="4"/>
      <c r="G17" s="4"/>
      <c r="H17" s="4"/>
      <c r="I17" s="4"/>
      <c r="J17" s="4"/>
      <c r="K17" s="4"/>
      <c r="L17" s="4"/>
      <c r="M17" s="4"/>
      <c r="N17" s="4"/>
      <c r="O17" s="4"/>
      <c r="P17" s="4"/>
    </row>
    <row r="18" spans="2:16" x14ac:dyDescent="0.3">
      <c r="B18" s="4"/>
      <c r="C18" s="4"/>
      <c r="D18" s="4"/>
      <c r="E18" s="4"/>
      <c r="F18" s="4"/>
      <c r="G18" s="4"/>
      <c r="H18" s="4"/>
      <c r="I18" s="4"/>
      <c r="J18" s="4"/>
      <c r="K18" s="4"/>
      <c r="L18" s="4"/>
      <c r="M18" s="4"/>
      <c r="N18" s="4"/>
      <c r="O18" s="4"/>
      <c r="P18" s="4"/>
    </row>
    <row r="19" spans="2:16" x14ac:dyDescent="0.3">
      <c r="B19" s="4"/>
      <c r="C19" s="4"/>
      <c r="D19" s="4"/>
      <c r="E19" s="4"/>
      <c r="F19" s="4"/>
      <c r="G19" s="4"/>
      <c r="H19" s="4"/>
      <c r="I19" s="4"/>
      <c r="J19" s="4"/>
      <c r="K19" s="4"/>
      <c r="L19" s="4"/>
      <c r="M19" s="4"/>
      <c r="N19" s="4"/>
      <c r="O19" s="4"/>
      <c r="P19" s="4"/>
    </row>
    <row r="20" spans="2:16" x14ac:dyDescent="0.3">
      <c r="B20" s="4"/>
      <c r="C20" s="4"/>
      <c r="D20" s="4"/>
      <c r="E20" s="4"/>
      <c r="F20" s="4"/>
      <c r="G20" s="4"/>
      <c r="H20" s="4"/>
      <c r="I20" s="4"/>
      <c r="J20" s="4"/>
      <c r="K20" s="4"/>
      <c r="L20" s="4"/>
      <c r="M20" s="4"/>
      <c r="N20" s="4"/>
      <c r="O20" s="4"/>
      <c r="P20" s="4"/>
    </row>
    <row r="21" spans="2:16" x14ac:dyDescent="0.3">
      <c r="B21" s="4"/>
      <c r="C21" s="4"/>
      <c r="D21" s="4"/>
      <c r="E21" s="4"/>
      <c r="F21" s="4"/>
      <c r="G21" s="4"/>
      <c r="H21" s="4"/>
      <c r="I21" s="4"/>
      <c r="J21" s="4"/>
      <c r="K21" s="4"/>
      <c r="L21" s="4"/>
      <c r="M21" s="4"/>
      <c r="N21" s="4"/>
      <c r="O21" s="4"/>
      <c r="P21" s="4"/>
    </row>
    <row r="22" spans="2:16" x14ac:dyDescent="0.3">
      <c r="B22" s="4"/>
      <c r="C22" s="4"/>
      <c r="D22" s="4"/>
      <c r="E22" s="4"/>
      <c r="F22" s="4"/>
      <c r="G22" s="4"/>
      <c r="H22" s="4"/>
      <c r="I22" s="4"/>
      <c r="J22" s="4"/>
      <c r="K22" s="4"/>
      <c r="L22" s="4"/>
      <c r="M22" s="4"/>
      <c r="N22" s="4"/>
      <c r="O22" s="4"/>
      <c r="P22" s="4"/>
    </row>
    <row r="23" spans="2:16" x14ac:dyDescent="0.3">
      <c r="B23" s="4"/>
      <c r="C23" s="4"/>
      <c r="D23" s="4"/>
      <c r="E23" s="4"/>
      <c r="F23" s="4"/>
      <c r="G23" s="4"/>
      <c r="H23" s="4"/>
      <c r="I23" s="4"/>
      <c r="J23" s="4"/>
      <c r="K23" s="4"/>
      <c r="L23" s="4"/>
      <c r="M23" s="4"/>
      <c r="N23" s="4"/>
      <c r="O23" s="4"/>
      <c r="P23" s="4"/>
    </row>
    <row r="24" spans="2:16" x14ac:dyDescent="0.3">
      <c r="B24" s="4"/>
      <c r="C24" s="4"/>
      <c r="D24" s="4"/>
      <c r="E24" s="4"/>
      <c r="F24" s="4"/>
      <c r="G24" s="4"/>
      <c r="H24" s="4"/>
      <c r="I24" s="4"/>
      <c r="J24" s="4"/>
      <c r="K24" s="4"/>
      <c r="L24" s="4"/>
      <c r="M24" s="4"/>
      <c r="N24" s="4"/>
      <c r="O24" s="4"/>
      <c r="P24" s="4"/>
    </row>
    <row r="25" spans="2:16" x14ac:dyDescent="0.3">
      <c r="B25" s="4"/>
      <c r="C25" s="4"/>
      <c r="D25" s="4"/>
      <c r="E25" s="4"/>
      <c r="F25" s="4"/>
      <c r="G25" s="4"/>
      <c r="H25" s="4"/>
      <c r="I25" s="4"/>
      <c r="J25" s="4"/>
      <c r="K25" s="4"/>
      <c r="L25" s="4"/>
      <c r="M25" s="4"/>
      <c r="N25" s="4"/>
      <c r="O25" s="4"/>
      <c r="P25" s="4"/>
    </row>
    <row r="26" spans="2:16" x14ac:dyDescent="0.3">
      <c r="B26" s="4"/>
      <c r="C26" s="4"/>
      <c r="D26" s="4"/>
      <c r="E26" s="4"/>
      <c r="F26" s="4"/>
      <c r="G26" s="4"/>
      <c r="H26" s="4"/>
      <c r="I26" s="4"/>
      <c r="J26" s="4"/>
      <c r="K26" s="4"/>
      <c r="L26" s="4"/>
      <c r="M26" s="4"/>
      <c r="N26" s="4"/>
      <c r="O26" s="4"/>
      <c r="P26" s="4"/>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_ b 9 6 5 d b 7 d - 7 f 0 5 - 4 3 d 7 - 8 e 2 5 - e 3 b 4 d d 6 a 8 f 8 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 C a l c u l a t e d   C o l u m n   1 < / s t r i n g > < / k e y > < v a l u e > < i n t > 1 9 9 < / i n t > < / v a l u e > < / i t e m > < i t e m > < k e y > < s t r i n g > C a l c u l a t e d   C o l u m n   2 < / 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 1 1 < / i n t > < / v a l u e > < / i t e m > < i t e m > < k e y > < s t r i n g > C a l c u l a t e d   C o l u m n   2 < / 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 D a t a \ C o l u m n s \ C a l c u l a t e d   C o l u m n   1 < / K e y > < / D i a g r a m O b j e c t K e y > < D i a g r a m O b j e c t K e y > < K e y > T a b l e s \ H o s p i t a l   E m e r g e n c y   R o o m   D a t a \ C o l u m n s \ C a l c u l a t e d   C o l u m n   2 < / 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 D a t a \ C o l u m n s \ C a l c u l a t e d   C o l u m n   1 < / K e y > < / a : K e y > < a : V a l u e   i : t y p e = " D i a g r a m D i s p l a y N o d e V i e w S t a t e " > < H e i g h t > 1 5 0 < / H e i g h t > < I s E x p a n d e d > t r u e < / I s E x p a n d e d > < W i d t h > 2 0 0 < / W i d t h > < / a : V a l u e > < / a : K e y V a l u e O f D i a g r a m O b j e c t K e y a n y T y p e z b w N T n L X > < a : K e y V a l u e O f D i a g r a m O b j e c t K e y a n y T y p e z b w N T n L X > < a : K e y > < K e y > T a b l e s \ H o s p i t a l   E m e r g e n c y   R o o m   D a t a \ C o l u m n s \ C a l c u l a t e d   C o l u m n   2 < / 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T o p > 1 8 5 . 1 4 5 7 0 1 5 1 6 7 7 1 3 4 < / T o p > < 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 ( 2 1 6 , 7 5 ) .   E n d   p o i n t   2 :   ( 3 1 3 . 9 0 3 8 1 0 5 6 7 6 6 6 , 2 6 0 . 1 4 5 7 0 2 )   < / A u t o m a t i o n P r o p e r t y H e l p e r T e x t > < L a y e d O u t > t r u e < / L a y e d O u t > < P o i n t s   x m l n s : b = " h t t p : / / s c h e m a s . d a t a c o n t r a c t . o r g / 2 0 0 4 / 0 7 / S y s t e m . W i n d o w s " > < b : P o i n t > < b : _ x > 2 1 6 < / b : _ x > < b : _ y > 7 5 < / b : _ y > < / b : P o i n t > < b : P o i n t > < b : _ x > 2 6 2 . 9 5 1 9 0 5 1 1 8 6 5 4 7 4 < / b : _ x > < b : _ y > 7 5 < / b : _ y > < / b : P o i n t > < b : P o i n t > < b : _ x > 2 6 4 . 9 5 1 9 0 5 1 1 8 6 5 4 7 4 < / b : _ x > < b : _ y > 7 7 < / b : _ y > < / b : P o i n t > < b : P o i n t > < b : _ x > 2 6 4 . 9 5 1 9 0 5 1 1 8 6 5 4 7 4 < / b : _ x > < b : _ y > 2 5 8 . 1 4 5 7 0 2 < / b : _ y > < / b : P o i n t > < b : P o i n t > < b : _ x > 2 6 6 . 9 5 1 9 0 5 1 1 8 6 5 4 7 4 < / b : _ x > < b : _ y > 2 6 0 . 1 4 5 7 0 2 < / b : _ y > < / b : P o i n t > < b : P o i n t > < b : _ x > 3 1 3 . 9 0 3 8 1 0 5 6 7 6 6 5 8 < / b : _ x > < b : _ y > 2 6 0 . 1 4 5 7 0 1 9 9 9 9 9 9 9 7 < / 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 2 0 0 < / b : _ x > < b : _ y > 6 7 < / b : _ y > < / L a b e l L o c a t i o n > < L o c a t i o n   x m l n s : b = " h t t p : / / s c h e m a s . d a t a c o n t r a c t . o r g / 2 0 0 4 / 0 7 / S y s t e m . W i n d o w s " > < b : _ x > 2 0 0 . 0 0 0 0 0 0 0 0 0 0 0 0 0 3 < / b : _ x > < b : _ y > 7 5 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 3 1 3 . 9 0 3 8 1 0 5 6 7 6 6 5 8 < / b : _ x > < b : _ y > 2 5 2 . 1 4 5 7 0 1 9 9 9 9 9 9 9 7 < / b : _ y > < / L a b e l L o c a t i o n > < L o c a t i o n   x m l n s : b = " h t t p : / / s c h e m a s . d a t a c o n t r a c t . o r g / 2 0 0 4 / 0 7 / S y s t e m . W i n d o w s " > < b : _ x > 3 2 9 . 9 0 3 8 1 0 5 6 7 6 6 5 8 < / b : _ x > < b : _ y > 2 6 0 . 1 4 5 7 0 2 < / b : _ y > < / L o c a t i o n > < S h a p e R o t a t e A n g l e > 1 8 0 . 0 0 0 0 0 0 0 0 0 0 0 0 2 < / 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 2 1 6 < / b : _ x > < b : _ y > 7 5 < / b : _ y > < / b : P o i n t > < b : P o i n t > < b : _ x > 2 6 2 . 9 5 1 9 0 5 1 1 8 6 5 4 7 4 < / b : _ x > < b : _ y > 7 5 < / b : _ y > < / b : P o i n t > < b : P o i n t > < b : _ x > 2 6 4 . 9 5 1 9 0 5 1 1 8 6 5 4 7 4 < / b : _ x > < b : _ y > 7 7 < / b : _ y > < / b : P o i n t > < b : P o i n t > < b : _ x > 2 6 4 . 9 5 1 9 0 5 1 1 8 6 5 4 7 4 < / b : _ x > < b : _ y > 2 5 8 . 1 4 5 7 0 2 < / b : _ y > < / b : P o i n t > < b : P o i n t > < b : _ x > 2 6 6 . 9 5 1 9 0 5 1 1 8 6 5 4 7 4 < / b : _ x > < b : _ y > 2 6 0 . 1 4 5 7 0 2 < / b : _ y > < / b : P o i n t > < b : P o i n t > < b : _ x > 3 1 3 . 9 0 3 8 1 0 5 6 7 6 6 5 8 < / b : _ x > < b : _ y > 2 6 0 . 1 4 5 7 0 1 9 9 9 9 9 9 9 7 < / 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 C o l u m n s \ C a l c u l a t e d   C o l u m n   1 < / K e y > < / D i a g r a m O b j e c t K e y > < D i a g r a m O b j e c t K e y > < K e y > C o l u m n s \ C a l c u l a t e d   C o l u m n   2 < / 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 C o l u m n s \ C a l c u l a t e d   C o l u m n   1 < / K e y > < / a : K e y > < a : V a l u e   i : t y p e = " M e a s u r e G r i d N o d e V i e w S t a t e " > < C o l u m n > 1 1 < / C o l u m n > < L a y e d O u t > t r u e < / L a y e d O u t > < / a : V a l u e > < / a : K e y V a l u e O f D i a g r a m O b j e c t K e y a n y T y p e z b w N T n L X > < a : K e y V a l u e O f D i a g r a m O b j e c t K e y a n y T y p e z b w N T n L X > < a : K e y > < K e y > C o l u m n s \ C a l c u l a t e d   C o l u m n   2 < / 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M a n u a l C a l c M o d e " > < 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 C o l u m n s \ C a l c u l a t e d   C o l u m n   2 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 D a t a _ b 9 6 5 d b 7 d - 7 f 0 5 - 4 3 d 7 - 8 e 2 5 - e 3 b 4 d d 6 a 8 f 8 2 < / 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xml>��< ? x m l   v e r s i o n = " 1 . 0 "   e n c o d i n g = " U T F - 1 6 " ? > < G e m i n i   x m l n s = " h t t p : / / g e m i n i / p i v o t c u s t o m i z a t i o n / T a b l e O r d e r " > < C u s t o m C o n t e n t > < ! [ C D A T A [ H o s p i t a l   E m e r g e n c y   R o o m   D a t a _ b 9 6 5 d b 7 d - 7 f 0 5 - 4 3 d 7 - 8 e 2 5 - e 3 b 4 d d 6 a 8 f 8 2 , C a l e n d e r _ T a b l e _ 1 8 c 5 3 5 9 1 - a 6 a 3 - 4 5 9 0 - b c 8 e - 7 4 0 f e 1 3 3 8 0 4 5 ] ] > < / C u s t o m C o n t e n t > < / G e m i n i > 
</file>

<file path=customXml/item3.xml>��< ? x m l   v e r s i o n = " 1 . 0 "   e n c o d i n g = " U T F - 1 6 " ? > < G e m i n i   x m l n s = " h t t p : / / g e m i n i / p i v o t c u s t o m i z a t i o n / I s S a n d b o x E m b e d d e d " > < C u s t o m C o n t e n t > < ! [ C D A T A [ y e s ] ] > < / C u s t o m C o n t e n t > < / G e m i n i > 
</file>

<file path=customXml/item4.xml>��< ? x m l   v e r s i o n = " 1 . 0 "   e n c o d i n g = " U T F - 1 6 "   s t a n d a l o n e = " n o " ? > < D a t a M a s h u p   x m l n s = " h t t p : / / s c h e m a s . m i c r o s o f t . c o m / D a t a M a s h u p " > A A A A A G c 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C B Y 3 K 0 A A A D 3 A A A A E g A A A E N v b m Z p Z y 9 Q Y W N r Y W d l L n h t b H q / e 7 + N f U V u j k J Z a l F x Z n 6 e r Z K h n o G S Q n F J Y l 5 K Y k 5 + X q q t U l 6 + k r 0 d L 5 d N Q G J y d m J 6 q g J Q d V 6 x V U V x i q 1 S R k l J g Z W + f n l 5 u V 6 5 s V 5 + U b q + k Y G B o X 6 E r 0 9 w c k Z q b q I S X H E m Y c W 6 m X k g a 5 N T l e x s w i C u s T P S M z Q x 1 j M 0 N 9 M z s N G H C d r 4 Z u Y h F B g B H Q y S R R K 0 c S 7 N K S k t S r V L z d P 1 9 L P R h 3 F t 9 K F + s A M A A A D / / w M A U E s D B B Q A A g A I A A A A I Q C X E S o O d g M A A J 0 L A A A T A A A A R m 9 y b X V s Y X M v U 2 V j d G l v b j E u b a R W b U / b M B D + j r T / Y I U v q e R F p O x F 2 t Q P 0 N I N a W O M d t s H O k 0 m O V p r j l 3 Z L l u F + O 8 7 J y l 5 a d x u D F R S 7 i 5 3 z 9 0 9 d 7 a B x H I l y a R 4 x m 8 P D s y C a U j J Y f B e m S W 3 T J C z D P Q c Z L I m V 0 p l Z M Q s C 8 i A C L D P D g j + T N R K J 4 C S o b m L R i p Z Z S B t O O Y C o q G S F v 8 x Y T B 8 M / t i Q J v Z i e R m M R u B + W n V c n a p f o E m p + e z T b T Z r r B R Y u 6 C H r 0 e g e A Z t 6 A H A Q 0 o G S q x y q Q Z x H 1 K z m S i U i 7 n g 1 c v j 4 5 i S j 6 v l I W J X Q s Y V F + j C y X h e 4 8 W + A + D S 6 0 y 1 K X k P b A U Q b r 0 p u w G D U t N K Q + L V C m 5 L u U n Q k w S J p g 2 A 6 t X d Z f D B Z N z 9 D h d L 6 F y N 9 V M m l u l s w K y U 5 q w I z 6 9 v w 8 u m e V Y O 3 K e Y o o W L Y m F 3 / a B k k p 1 k m b c G N d A r A 5 s z F L 8 b n k G D d M x 1 w Z 9 S V d a r 7 8 P D G 0 u W A Z e i 3 c g E a A f 0 N y 9 e i 7 t q x e R S 6 6 h v G L J t u M R L J m 2 W a 6 H W 9 B 6 B 7 w q 3 b F g 8 4 2 Z U H O O P W h Y T v B p b l l J 7 k T p H b C + M W 5 d u f w W z b g / 4 n b k h 6 r t V 5 C p O 2 x k S c m q 8 4 W i F I c t f t A d s W r O P 7 q B 6 P A 9 V N k N l z X n b R T U y 4 O O 1 j / Q 0 p / e O J 5 i I 0 7 X j 0 M X B h E J 6 p O V j 1 O P l v i C C j D u A L R H I F f q V w 3 v B A T u G y c L t 5 K i B F i y I G 6 a 6 l V d C i R P S r 4 y s Y J 6 U X N 5 L g 3 b 4 R C P + z C B 9 S 0 N d e M N u k X r B 1 / I 2 B u z B Y 0 G Y / e B 7 I l h 6 7 S I 9 + 6 N N s j 6 2 u g e l n y m v G n 2 v W k 2 c d H A 9 Q c f L o j F x b W d q u O M l 9 b + Q h / / Z a H 7 G P y W C e N A X K j C / 3 8 C m S w F t y U P y c 2 a P P K 9 R l x n U l i E / 9 C Y Y 6 z + / b 6 t X X Q G J x L k 8 / M L H C L i f y H H g c g K Q F v j 2 Z p O P J Z 7 / l M j i g N v q K j v 4 2 Z / L z f 9 5 a T 3 O 7 E 8 n m E 7 j j o E t i m b O + g a d J K 4 x D o X s F N 0 L + D + P k y + V u y D 2 K G b u q O m j n i i t N 1 e k S g M t 7 O h u 2 j 0 S e M y i U 5 M g l s F b 0 A Y 4 9 k B l 1 1 h q m v e E P e U 2 0 E / 8 r C d t 7 o P 3 N j I h c C q u b a E / a P + M c W 7 1 V H c o 6 + P Y 3 q Y r j R z J 2 2 I M v f b q 3 F G y T v I A 1 t V p F b l O M Z b j 3 P + e K t q 0 v p 0 j Y O 9 w E R C Z K 9 c C b H 5 e / b b a p Y P l o n O t F b 6 i b e u D m y u v o V R k 4 n / S 7 C W 4 6 A g T 7 N B b c d v / w A A A P / / A w B Q S w E C L Q A U A A Y A C A A A A C E A K t 2 q Q N I A A A A 3 A Q A A E w A A A A A A A A A A A A A A A A A A A A A A W 0 N v b n R l b n R f V H l w Z X N d L n h t b F B L A Q I t A B Q A A g A I A A A A I Q D I I F j c r Q A A A P c A A A A S A A A A A A A A A A A A A A A A A A s D A A B D b 2 5 m a W c v U G F j a 2 F n Z S 5 4 b W x Q S w E C L Q A U A A I A C A A A A C E A l x E q D n Y D A A C d C w A A E w A A A A A A A A A A A A A A A A D o A w A A R m 9 y b X V s Y X M v U 2 V j d G l v b j E u b V B L B Q Y A A A A A A w A D A M I A A A C P 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C E A A A A A A A C m 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4 L T I y V D E 2 O j Q 5 O j I 4 L j E y O D A 1 M T N 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2 I z N 2 R i Y W E t M W M 0 Z C 0 0 N T I x L T g 1 Y m Y t O D E y Y j N i N j Z j O D N h 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N h b G V u Z G V 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4 L T I y V D E 2 O j Q 5 O j I 4 L j E 0 N j E x N T N 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j F h N G Q 5 N 2 U t M G Z h M i 0 0 N j c 1 L T k z M G Y t Z m U w N T Q 5 N 2 R j M z R j I i 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G a W x 0 Z X J l Z C U y M F J v d 3 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U 2 9 y d G V k J T I w U m 9 3 c z w v S X R l b V B h d G g + P C 9 J d G V t T G 9 j Y X R p b 2 4 + P F N 0 Y W J s Z U V u d H J p Z X M v P j w v S X R l b T 4 8 S X R l b T 4 8 S X R l b U x v Y 2 F 0 a W 9 u P j x J d G V t V H l w Z T 5 G b 3 J t d W x h P C 9 J d G V t V H l w Z T 4 8 S X R l b V B h d G g + U 2 V j d G l v b j E v Q 2 F s Z W 5 k Z X J f V G F i b G U v U 2 9 1 c m N l P C 9 J d G V t U G F 0 a D 4 8 L 0 l 0 Z W 1 M b 2 N h d G l v b j 4 8 U 3 R h Y m x l R W 5 0 c m l l c y 8 + P C 9 J d G V t P j x J d G V t P j x J d G V t T G 9 j Y X R p b 2 4 + P E l 0 Z W 1 U e X B l P k Z v c m 1 1 b G E 8 L 0 l 0 Z W 1 U e X B l P j x J d G V t U G F 0 a D 5 T Z W N 0 a W 9 u M S 9 D Y W x l b m R l c l 9 U Y W J s Z S 9 D b 2 5 2 Z X J 0 Z W Q l M j B 0 b y U y M F R h Y m x l P C 9 J d G V t U G F 0 a D 4 8 L 0 l 0 Z W 1 M b 2 N h d G l v b j 4 8 U 3 R h Y m x l R W 5 0 c m l l c y 8 + P C 9 J d G V t P j x J d G V t P j x J d G V t T G 9 j Y X R p b 2 4 + P E l 0 Z W 1 U e X B l P k Z v c m 1 1 b G E 8 L 0 l 0 Z W 1 U e X B l P j x J d G V t U G F 0 a D 5 T Z W N 0 a W 9 u M S 9 D Y W x l b m R l c l 9 U Y W J s Z S 9 D a G F u Z 2 V k J T I w V H l w Z T w v S X R l b V B h d G g + P C 9 J d G V t T G 9 j Y X R p b 2 4 + P F N 0 Y W J s Z U V u d H J p Z X M v P j w v S X R l b T 4 8 S X R l b T 4 8 S X R l b U x v Y 2 F 0 a W 9 u P j x J d G V t V H l w Z T 5 G b 3 J t d W x h P C 9 J d G V t V H l w Z T 4 8 S X R l b V B h d G g + U 2 V j d G l v b j E v Q 2 F s Z W 5 k Z X J f 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D 5 x G 3 G B n O t J u u H 0 z E m Z W M s A A A A A A g A A A A A A E G Y A A A A B A A A g A A A A b i w 4 9 6 T M B c 8 6 / P 3 Q T A u d F s W p 6 Z v J R I d r 3 M z t / y H k A 7 Q A A A A A D o A A A A A C A A A g A A A A 0 m X B i r e 1 K V q 2 L t E G m X m p u V s r l h P U 0 Z w d R 6 v n p x t U g m F Q A A A A d T y r z H g V G 9 s D v E K t O I 2 + e H f Q N l W 6 H 2 p q K P 7 s i L + / s v 9 U w k Z V m a i I + f e z 5 + J H U G A H t d b 6 I y v z 7 x A H A 1 R K e 9 Z k 9 y H y 1 Y e B R p Y 9 / H W M g e 2 X 1 i 1 A A A A A f t a A g x C U / 9 b t q n I i A S S K l 0 4 M 6 b 5 L n / 3 d 7 w N f H K 9 V i n L N F S X 7 M J V W 0 A 9 v 3 7 3 6 i 2 U J j l q l s t E 7 / S 2 n n C E P 6 H Q c n g = = < / D a t a M a s h u p > 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 2 0 2 5 - 0 9 - 0 1 T 1 7 : 2 1 : 2 1 . 4 9 1 0 3 8 8 + 0 5 : 3 0 < / L a s t P r o c e s s e d T i m e > < / D a t a M o d e l i n g S a n d b o x . S e r i a l i z e d S a n d b o x E r r o r C a c h 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S h o w H i d d e n " > < C u s t o m C o n t e n t > < ! [ C D A T A [ T r u e ] ] > < / C u s t o m C o n t e n t > < / G e m i n i > 
</file>

<file path=customXml/item8.xml>��< ? x m l   v e r s i o n = " 1 . 0 "   e n c o d i n g = " U T F - 1 6 " ? > < G e m i n i   x m l n s = " h t t p : / / g e m i n i / p i v o t c u s t o m i z a t i o n / C l i e n t W i n d o w X M L " > < C u s t o m C o n t e n t > < ! [ C D A T A [ H o s p i t a l   E m e r g e n c y   R o o m   D a t a _ b 9 6 5 d b 7 d - 7 f 0 5 - 4 3 d 7 - 8 e 2 5 - e 3 b 4 d d 6 a 8 f 8 2 ] ] > < / 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40B3F1F2-3A4C-4D9B-8021-A96CE5799E5A}">
  <ds:schemaRefs/>
</ds:datastoreItem>
</file>

<file path=customXml/itemProps10.xml><?xml version="1.0" encoding="utf-8"?>
<ds:datastoreItem xmlns:ds="http://schemas.openxmlformats.org/officeDocument/2006/customXml" ds:itemID="{4D90DF69-4FB3-4E72-A47E-00FB57F58FA7}">
  <ds:schemaRefs/>
</ds:datastoreItem>
</file>

<file path=customXml/itemProps11.xml><?xml version="1.0" encoding="utf-8"?>
<ds:datastoreItem xmlns:ds="http://schemas.openxmlformats.org/officeDocument/2006/customXml" ds:itemID="{BE0B9FDD-8B3A-49D3-8F9A-27077E159FB0}">
  <ds:schemaRefs/>
</ds:datastoreItem>
</file>

<file path=customXml/itemProps12.xml><?xml version="1.0" encoding="utf-8"?>
<ds:datastoreItem xmlns:ds="http://schemas.openxmlformats.org/officeDocument/2006/customXml" ds:itemID="{21B59C30-DC1C-4723-87B2-9754D2EB5EA2}">
  <ds:schemaRefs/>
</ds:datastoreItem>
</file>

<file path=customXml/itemProps13.xml><?xml version="1.0" encoding="utf-8"?>
<ds:datastoreItem xmlns:ds="http://schemas.openxmlformats.org/officeDocument/2006/customXml" ds:itemID="{C11E2A6E-FDA8-41AE-83D1-497A704AA69E}">
  <ds:schemaRefs/>
</ds:datastoreItem>
</file>

<file path=customXml/itemProps14.xml><?xml version="1.0" encoding="utf-8"?>
<ds:datastoreItem xmlns:ds="http://schemas.openxmlformats.org/officeDocument/2006/customXml" ds:itemID="{F798A857-E007-4ACB-8C24-AFA05460A3BB}">
  <ds:schemaRefs/>
</ds:datastoreItem>
</file>

<file path=customXml/itemProps15.xml><?xml version="1.0" encoding="utf-8"?>
<ds:datastoreItem xmlns:ds="http://schemas.openxmlformats.org/officeDocument/2006/customXml" ds:itemID="{223D3C95-1E7D-4F5E-8F76-DF4788015B44}">
  <ds:schemaRefs/>
</ds:datastoreItem>
</file>

<file path=customXml/itemProps16.xml><?xml version="1.0" encoding="utf-8"?>
<ds:datastoreItem xmlns:ds="http://schemas.openxmlformats.org/officeDocument/2006/customXml" ds:itemID="{C9BE508F-0966-43B6-A9A2-6B0512199A17}">
  <ds:schemaRefs/>
</ds:datastoreItem>
</file>

<file path=customXml/itemProps17.xml><?xml version="1.0" encoding="utf-8"?>
<ds:datastoreItem xmlns:ds="http://schemas.openxmlformats.org/officeDocument/2006/customXml" ds:itemID="{898AF460-B2A7-44EF-9987-F0D4C907E840}">
  <ds:schemaRefs/>
</ds:datastoreItem>
</file>

<file path=customXml/itemProps2.xml><?xml version="1.0" encoding="utf-8"?>
<ds:datastoreItem xmlns:ds="http://schemas.openxmlformats.org/officeDocument/2006/customXml" ds:itemID="{DA0EA6F0-8A01-471E-9C0A-F2C49418D852}">
  <ds:schemaRefs/>
</ds:datastoreItem>
</file>

<file path=customXml/itemProps3.xml><?xml version="1.0" encoding="utf-8"?>
<ds:datastoreItem xmlns:ds="http://schemas.openxmlformats.org/officeDocument/2006/customXml" ds:itemID="{18F8399C-F258-4DFD-B6DC-59FBFCF6B412}">
  <ds:schemaRefs/>
</ds:datastoreItem>
</file>

<file path=customXml/itemProps4.xml><?xml version="1.0" encoding="utf-8"?>
<ds:datastoreItem xmlns:ds="http://schemas.openxmlformats.org/officeDocument/2006/customXml" ds:itemID="{C223906D-7437-4B68-8BE2-D6B72C21F232}">
  <ds:schemaRefs>
    <ds:schemaRef ds:uri="http://schemas.microsoft.com/DataMashup"/>
  </ds:schemaRefs>
</ds:datastoreItem>
</file>

<file path=customXml/itemProps5.xml><?xml version="1.0" encoding="utf-8"?>
<ds:datastoreItem xmlns:ds="http://schemas.openxmlformats.org/officeDocument/2006/customXml" ds:itemID="{47C4E47E-ECCA-4B7F-A117-5153E229F9C6}">
  <ds:schemaRefs/>
</ds:datastoreItem>
</file>

<file path=customXml/itemProps6.xml><?xml version="1.0" encoding="utf-8"?>
<ds:datastoreItem xmlns:ds="http://schemas.openxmlformats.org/officeDocument/2006/customXml" ds:itemID="{2432C771-C345-4333-B972-8240323A8361}">
  <ds:schemaRefs/>
</ds:datastoreItem>
</file>

<file path=customXml/itemProps7.xml><?xml version="1.0" encoding="utf-8"?>
<ds:datastoreItem xmlns:ds="http://schemas.openxmlformats.org/officeDocument/2006/customXml" ds:itemID="{6EBC65F4-DA1D-43DA-90E5-5FF2C04AEEAC}">
  <ds:schemaRefs/>
</ds:datastoreItem>
</file>

<file path=customXml/itemProps8.xml><?xml version="1.0" encoding="utf-8"?>
<ds:datastoreItem xmlns:ds="http://schemas.openxmlformats.org/officeDocument/2006/customXml" ds:itemID="{3BC62734-4794-4F8C-A364-A9E04077AA59}">
  <ds:schemaRefs/>
</ds:datastoreItem>
</file>

<file path=customXml/itemProps9.xml><?xml version="1.0" encoding="utf-8"?>
<ds:datastoreItem xmlns:ds="http://schemas.openxmlformats.org/officeDocument/2006/customXml" ds:itemID="{C1781F13-E9C3-4EFE-91EE-94E98B2128D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Average Wait Time</vt:lpstr>
      <vt:lpstr>Daily ER No. of Patient</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 Murshetwar</dc:creator>
  <cp:lastModifiedBy>Anish Murshetwar</cp:lastModifiedBy>
  <dcterms:created xsi:type="dcterms:W3CDTF">2025-08-22T15:10:09Z</dcterms:created>
  <dcterms:modified xsi:type="dcterms:W3CDTF">2025-10-24T17:55:52Z</dcterms:modified>
</cp:coreProperties>
</file>