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S\Github Projects\generic\Linear_regression\"/>
    </mc:Choice>
  </mc:AlternateContent>
  <xr:revisionPtr revIDLastSave="0" documentId="13_ncr:1_{535275B0-F10C-4A78-A009-830E1A34EE0D}" xr6:coauthVersionLast="47" xr6:coauthVersionMax="47" xr10:uidLastSave="{00000000-0000-0000-0000-000000000000}"/>
  <bookViews>
    <workbookView xWindow="-110" yWindow="-110" windowWidth="25820" windowHeight="13900" activeTab="1" xr2:uid="{7D31BB4D-D983-4B06-AD8F-43F5C95B47CC}"/>
  </bookViews>
  <sheets>
    <sheet name="Test_train split" sheetId="3" r:id="rId1"/>
    <sheet name="SLR" sheetId="4" r:id="rId2"/>
    <sheet name="advertising" sheetId="1" r:id="rId3"/>
    <sheet name="Data Visualization" sheetId="2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146" i="4" l="1"/>
  <c r="E13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5" i="4"/>
  <c r="E2" i="4"/>
  <c r="B136" i="4"/>
  <c r="B1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2" i="4"/>
  <c r="D145" i="4" l="1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<sst xmlns="http://schemas.openxmlformats.org/spreadsheetml/2006/main" count="36" uniqueCount="17">
  <si>
    <t>TV</t>
  </si>
  <si>
    <t>Radio</t>
  </si>
  <si>
    <t>Newspaper</t>
  </si>
  <si>
    <t>Sales</t>
  </si>
  <si>
    <t>Index</t>
  </si>
  <si>
    <t>Random</t>
  </si>
  <si>
    <t>TEST DATA</t>
  </si>
  <si>
    <t>Train data</t>
  </si>
  <si>
    <t>Predicted Sales (Y-pred)</t>
  </si>
  <si>
    <t>Residual Squares</t>
  </si>
  <si>
    <t>Sum of Squares</t>
  </si>
  <si>
    <t>SLOPE</t>
  </si>
  <si>
    <t xml:space="preserve">TSS </t>
  </si>
  <si>
    <t>INTERCEPT</t>
  </si>
  <si>
    <t>R^2</t>
  </si>
  <si>
    <t>RSS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</si>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</sst>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/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17" fillId="9" borderId="0" xfId="18"/>
    <xf numFmtId="0" fontId="17" fillId="9" borderId="11" xfId="18" applyBorder="1" applyAlignment="1">
      <alignment horizontal="center"/>
    </xf>
    <xf numFmtId="0" fontId="0" fillId="0" borderId="12" xfId="0" applyBorder="1" applyAlignment="1"/>
    <xf numFmtId="180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SLR!$B$1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047462817147856"/>
                  <c:y val="-0.20615193934091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SLR!$A$2:$A$135</c:f>
              <c:numCache>
                <c:formatCode>General</c:formatCode>
                <c:ptCount val="134"/>
                <c:pt idx="0">
                  <c:v>227.2</c:v>
                </c:pt>
                <c:pt idx="1">
                  <c:v>193.2</c:v>
                </c:pt>
                <c:pt idx="2">
                  <c:v>36.9</c:v>
                </c:pt>
                <c:pt idx="3">
                  <c:v>50</c:v>
                </c:pt>
                <c:pt idx="4">
                  <c:v>240.1</c:v>
                </c:pt>
                <c:pt idx="5">
                  <c:v>139.19999999999999</c:v>
                </c:pt>
                <c:pt idx="6">
                  <c:v>117.2</c:v>
                </c:pt>
                <c:pt idx="7">
                  <c:v>184.9</c:v>
                </c:pt>
                <c:pt idx="8">
                  <c:v>68.400000000000006</c:v>
                </c:pt>
                <c:pt idx="9">
                  <c:v>25</c:v>
                </c:pt>
                <c:pt idx="10">
                  <c:v>187.8</c:v>
                </c:pt>
                <c:pt idx="11">
                  <c:v>53.5</c:v>
                </c:pt>
                <c:pt idx="12">
                  <c:v>210.7</c:v>
                </c:pt>
                <c:pt idx="13">
                  <c:v>97.2</c:v>
                </c:pt>
                <c:pt idx="14">
                  <c:v>199.1</c:v>
                </c:pt>
                <c:pt idx="15">
                  <c:v>163.30000000000001</c:v>
                </c:pt>
                <c:pt idx="16">
                  <c:v>151.5</c:v>
                </c:pt>
                <c:pt idx="17">
                  <c:v>8.4</c:v>
                </c:pt>
                <c:pt idx="18">
                  <c:v>266.89999999999998</c:v>
                </c:pt>
                <c:pt idx="19">
                  <c:v>195.4</c:v>
                </c:pt>
                <c:pt idx="20">
                  <c:v>31.5</c:v>
                </c:pt>
                <c:pt idx="21">
                  <c:v>74.7</c:v>
                </c:pt>
                <c:pt idx="22">
                  <c:v>170.2</c:v>
                </c:pt>
                <c:pt idx="23">
                  <c:v>172.5</c:v>
                </c:pt>
                <c:pt idx="24">
                  <c:v>188.4</c:v>
                </c:pt>
                <c:pt idx="25">
                  <c:v>66.099999999999994</c:v>
                </c:pt>
                <c:pt idx="26">
                  <c:v>94.2</c:v>
                </c:pt>
                <c:pt idx="27">
                  <c:v>135.19999999999999</c:v>
                </c:pt>
                <c:pt idx="28">
                  <c:v>112.9</c:v>
                </c:pt>
                <c:pt idx="29">
                  <c:v>19.600000000000001</c:v>
                </c:pt>
                <c:pt idx="30">
                  <c:v>239.3</c:v>
                </c:pt>
                <c:pt idx="31">
                  <c:v>96.2</c:v>
                </c:pt>
                <c:pt idx="32">
                  <c:v>13.2</c:v>
                </c:pt>
                <c:pt idx="33">
                  <c:v>286</c:v>
                </c:pt>
                <c:pt idx="34">
                  <c:v>136.19999999999999</c:v>
                </c:pt>
                <c:pt idx="35">
                  <c:v>198.9</c:v>
                </c:pt>
                <c:pt idx="36">
                  <c:v>241.7</c:v>
                </c:pt>
                <c:pt idx="37">
                  <c:v>44.5</c:v>
                </c:pt>
                <c:pt idx="38">
                  <c:v>19.399999999999999</c:v>
                </c:pt>
                <c:pt idx="39">
                  <c:v>75.099999999999994</c:v>
                </c:pt>
                <c:pt idx="40">
                  <c:v>220.5</c:v>
                </c:pt>
                <c:pt idx="41">
                  <c:v>177</c:v>
                </c:pt>
                <c:pt idx="42">
                  <c:v>168.4</c:v>
                </c:pt>
                <c:pt idx="43">
                  <c:v>250.9</c:v>
                </c:pt>
                <c:pt idx="44">
                  <c:v>262.89999999999998</c:v>
                </c:pt>
                <c:pt idx="45">
                  <c:v>273.7</c:v>
                </c:pt>
                <c:pt idx="46">
                  <c:v>289.7</c:v>
                </c:pt>
                <c:pt idx="47">
                  <c:v>229.5</c:v>
                </c:pt>
                <c:pt idx="48">
                  <c:v>165.6</c:v>
                </c:pt>
                <c:pt idx="49">
                  <c:v>18.7</c:v>
                </c:pt>
                <c:pt idx="50">
                  <c:v>255.4</c:v>
                </c:pt>
                <c:pt idx="51">
                  <c:v>121</c:v>
                </c:pt>
                <c:pt idx="52">
                  <c:v>76.400000000000006</c:v>
                </c:pt>
                <c:pt idx="53">
                  <c:v>140.30000000000001</c:v>
                </c:pt>
                <c:pt idx="54">
                  <c:v>25.1</c:v>
                </c:pt>
                <c:pt idx="55">
                  <c:v>38.200000000000003</c:v>
                </c:pt>
                <c:pt idx="56">
                  <c:v>28.6</c:v>
                </c:pt>
                <c:pt idx="57">
                  <c:v>237.4</c:v>
                </c:pt>
                <c:pt idx="58">
                  <c:v>210.8</c:v>
                </c:pt>
                <c:pt idx="59">
                  <c:v>104.6</c:v>
                </c:pt>
                <c:pt idx="60">
                  <c:v>164.5</c:v>
                </c:pt>
                <c:pt idx="61">
                  <c:v>216.8</c:v>
                </c:pt>
                <c:pt idx="62">
                  <c:v>265.2</c:v>
                </c:pt>
                <c:pt idx="63">
                  <c:v>205</c:v>
                </c:pt>
                <c:pt idx="64">
                  <c:v>95.7</c:v>
                </c:pt>
                <c:pt idx="65">
                  <c:v>218.4</c:v>
                </c:pt>
                <c:pt idx="66">
                  <c:v>90.4</c:v>
                </c:pt>
                <c:pt idx="67">
                  <c:v>184.9</c:v>
                </c:pt>
                <c:pt idx="68">
                  <c:v>142.9</c:v>
                </c:pt>
                <c:pt idx="69">
                  <c:v>141.30000000000001</c:v>
                </c:pt>
                <c:pt idx="70">
                  <c:v>7.3</c:v>
                </c:pt>
                <c:pt idx="71">
                  <c:v>17.899999999999999</c:v>
                </c:pt>
                <c:pt idx="72">
                  <c:v>204.1</c:v>
                </c:pt>
                <c:pt idx="73">
                  <c:v>7.8</c:v>
                </c:pt>
                <c:pt idx="74">
                  <c:v>290.7</c:v>
                </c:pt>
                <c:pt idx="75">
                  <c:v>222.4</c:v>
                </c:pt>
                <c:pt idx="76">
                  <c:v>206.9</c:v>
                </c:pt>
                <c:pt idx="77">
                  <c:v>57.5</c:v>
                </c:pt>
                <c:pt idx="78">
                  <c:v>66.900000000000006</c:v>
                </c:pt>
                <c:pt idx="79">
                  <c:v>4.0999999999999996</c:v>
                </c:pt>
                <c:pt idx="80">
                  <c:v>284.3</c:v>
                </c:pt>
                <c:pt idx="81">
                  <c:v>137.9</c:v>
                </c:pt>
                <c:pt idx="82">
                  <c:v>131.1</c:v>
                </c:pt>
                <c:pt idx="83">
                  <c:v>213.5</c:v>
                </c:pt>
                <c:pt idx="84">
                  <c:v>240.1</c:v>
                </c:pt>
                <c:pt idx="85">
                  <c:v>239.8</c:v>
                </c:pt>
                <c:pt idx="86">
                  <c:v>75.3</c:v>
                </c:pt>
                <c:pt idx="87">
                  <c:v>27.5</c:v>
                </c:pt>
                <c:pt idx="88">
                  <c:v>76.400000000000006</c:v>
                </c:pt>
                <c:pt idx="89">
                  <c:v>175.7</c:v>
                </c:pt>
                <c:pt idx="90">
                  <c:v>80.2</c:v>
                </c:pt>
                <c:pt idx="91">
                  <c:v>18.8</c:v>
                </c:pt>
                <c:pt idx="92">
                  <c:v>110.7</c:v>
                </c:pt>
                <c:pt idx="93">
                  <c:v>219.8</c:v>
                </c:pt>
                <c:pt idx="94">
                  <c:v>0.7</c:v>
                </c:pt>
                <c:pt idx="95">
                  <c:v>287.60000000000002</c:v>
                </c:pt>
                <c:pt idx="96">
                  <c:v>88.3</c:v>
                </c:pt>
                <c:pt idx="97">
                  <c:v>262.7</c:v>
                </c:pt>
                <c:pt idx="98">
                  <c:v>261.3</c:v>
                </c:pt>
                <c:pt idx="99">
                  <c:v>102.7</c:v>
                </c:pt>
                <c:pt idx="100">
                  <c:v>230.1</c:v>
                </c:pt>
                <c:pt idx="101">
                  <c:v>8.6</c:v>
                </c:pt>
                <c:pt idx="102">
                  <c:v>228</c:v>
                </c:pt>
                <c:pt idx="103">
                  <c:v>16.899999999999999</c:v>
                </c:pt>
                <c:pt idx="104">
                  <c:v>175.1</c:v>
                </c:pt>
                <c:pt idx="105">
                  <c:v>67.8</c:v>
                </c:pt>
                <c:pt idx="106">
                  <c:v>85.7</c:v>
                </c:pt>
                <c:pt idx="107">
                  <c:v>156.6</c:v>
                </c:pt>
                <c:pt idx="108">
                  <c:v>13.1</c:v>
                </c:pt>
                <c:pt idx="109">
                  <c:v>123.1</c:v>
                </c:pt>
                <c:pt idx="110">
                  <c:v>239.9</c:v>
                </c:pt>
                <c:pt idx="111">
                  <c:v>134.30000000000001</c:v>
                </c:pt>
                <c:pt idx="112">
                  <c:v>48.3</c:v>
                </c:pt>
                <c:pt idx="113">
                  <c:v>8.6999999999999993</c:v>
                </c:pt>
                <c:pt idx="114">
                  <c:v>62.3</c:v>
                </c:pt>
                <c:pt idx="115">
                  <c:v>276.89999999999998</c:v>
                </c:pt>
                <c:pt idx="116">
                  <c:v>139.30000000000001</c:v>
                </c:pt>
                <c:pt idx="117">
                  <c:v>213.4</c:v>
                </c:pt>
                <c:pt idx="118">
                  <c:v>125.7</c:v>
                </c:pt>
                <c:pt idx="119">
                  <c:v>228.3</c:v>
                </c:pt>
                <c:pt idx="120">
                  <c:v>224</c:v>
                </c:pt>
                <c:pt idx="121">
                  <c:v>243.2</c:v>
                </c:pt>
                <c:pt idx="122">
                  <c:v>182.6</c:v>
                </c:pt>
                <c:pt idx="123">
                  <c:v>87.2</c:v>
                </c:pt>
                <c:pt idx="124">
                  <c:v>265.60000000000002</c:v>
                </c:pt>
                <c:pt idx="125">
                  <c:v>26.8</c:v>
                </c:pt>
                <c:pt idx="126">
                  <c:v>120.5</c:v>
                </c:pt>
                <c:pt idx="127">
                  <c:v>70.599999999999994</c:v>
                </c:pt>
                <c:pt idx="128">
                  <c:v>197.6</c:v>
                </c:pt>
                <c:pt idx="129">
                  <c:v>187.9</c:v>
                </c:pt>
                <c:pt idx="130">
                  <c:v>93.9</c:v>
                </c:pt>
                <c:pt idx="131">
                  <c:v>180.8</c:v>
                </c:pt>
                <c:pt idx="132">
                  <c:v>276.7</c:v>
                </c:pt>
                <c:pt idx="133">
                  <c:v>149.80000000000001</c:v>
                </c:pt>
              </c:numCache>
            </c:numRef>
          </c:xVal>
          <c:yVal>
            <c:numRef>
              <c:f>SLR!$B$2:$B$135</c:f>
              <c:numCache>
                <c:formatCode>General</c:formatCode>
                <c:ptCount val="134"/>
                <c:pt idx="0">
                  <c:v>19.8</c:v>
                </c:pt>
                <c:pt idx="1">
                  <c:v>20.2</c:v>
                </c:pt>
                <c:pt idx="2">
                  <c:v>10.8</c:v>
                </c:pt>
                <c:pt idx="3">
                  <c:v>8.4</c:v>
                </c:pt>
                <c:pt idx="4">
                  <c:v>20.9</c:v>
                </c:pt>
                <c:pt idx="5">
                  <c:v>12.2</c:v>
                </c:pt>
                <c:pt idx="6">
                  <c:v>11.9</c:v>
                </c:pt>
                <c:pt idx="7">
                  <c:v>20.5</c:v>
                </c:pt>
                <c:pt idx="8">
                  <c:v>13.6</c:v>
                </c:pt>
                <c:pt idx="9">
                  <c:v>7.2</c:v>
                </c:pt>
                <c:pt idx="10">
                  <c:v>20.6</c:v>
                </c:pt>
                <c:pt idx="11">
                  <c:v>8.1</c:v>
                </c:pt>
                <c:pt idx="12">
                  <c:v>18.399999999999999</c:v>
                </c:pt>
                <c:pt idx="13">
                  <c:v>13.2</c:v>
                </c:pt>
                <c:pt idx="14">
                  <c:v>18.3</c:v>
                </c:pt>
                <c:pt idx="15">
                  <c:v>16.899999999999999</c:v>
                </c:pt>
                <c:pt idx="16">
                  <c:v>16.5</c:v>
                </c:pt>
                <c:pt idx="17">
                  <c:v>5.7</c:v>
                </c:pt>
                <c:pt idx="18">
                  <c:v>25.4</c:v>
                </c:pt>
                <c:pt idx="19">
                  <c:v>22.4</c:v>
                </c:pt>
                <c:pt idx="20">
                  <c:v>11</c:v>
                </c:pt>
                <c:pt idx="21">
                  <c:v>14.7</c:v>
                </c:pt>
                <c:pt idx="22">
                  <c:v>16.7</c:v>
                </c:pt>
                <c:pt idx="23">
                  <c:v>16.399999999999999</c:v>
                </c:pt>
                <c:pt idx="24">
                  <c:v>19.899999999999999</c:v>
                </c:pt>
                <c:pt idx="25">
                  <c:v>12.6</c:v>
                </c:pt>
                <c:pt idx="26">
                  <c:v>14</c:v>
                </c:pt>
                <c:pt idx="27">
                  <c:v>17.2</c:v>
                </c:pt>
                <c:pt idx="28">
                  <c:v>11.9</c:v>
                </c:pt>
                <c:pt idx="29">
                  <c:v>7.6</c:v>
                </c:pt>
                <c:pt idx="30">
                  <c:v>20.7</c:v>
                </c:pt>
                <c:pt idx="31">
                  <c:v>12.3</c:v>
                </c:pt>
                <c:pt idx="32">
                  <c:v>5.6</c:v>
                </c:pt>
                <c:pt idx="33">
                  <c:v>20.9</c:v>
                </c:pt>
                <c:pt idx="34">
                  <c:v>13.2</c:v>
                </c:pt>
                <c:pt idx="35">
                  <c:v>23.7</c:v>
                </c:pt>
                <c:pt idx="36">
                  <c:v>21.8</c:v>
                </c:pt>
                <c:pt idx="37">
                  <c:v>10.4</c:v>
                </c:pt>
                <c:pt idx="38">
                  <c:v>6.6</c:v>
                </c:pt>
                <c:pt idx="39">
                  <c:v>12.6</c:v>
                </c:pt>
                <c:pt idx="40">
                  <c:v>20.100000000000001</c:v>
                </c:pt>
                <c:pt idx="41">
                  <c:v>17.100000000000001</c:v>
                </c:pt>
                <c:pt idx="42">
                  <c:v>16.7</c:v>
                </c:pt>
                <c:pt idx="43">
                  <c:v>22.2</c:v>
                </c:pt>
                <c:pt idx="44">
                  <c:v>17</c:v>
                </c:pt>
                <c:pt idx="45">
                  <c:v>20.8</c:v>
                </c:pt>
                <c:pt idx="46">
                  <c:v>25.4</c:v>
                </c:pt>
                <c:pt idx="47">
                  <c:v>19.7</c:v>
                </c:pt>
                <c:pt idx="48">
                  <c:v>17.600000000000001</c:v>
                </c:pt>
                <c:pt idx="49">
                  <c:v>6.7</c:v>
                </c:pt>
                <c:pt idx="50">
                  <c:v>19.8</c:v>
                </c:pt>
                <c:pt idx="51">
                  <c:v>11.6</c:v>
                </c:pt>
                <c:pt idx="52">
                  <c:v>11.8</c:v>
                </c:pt>
                <c:pt idx="53">
                  <c:v>10.3</c:v>
                </c:pt>
                <c:pt idx="54">
                  <c:v>8.5</c:v>
                </c:pt>
                <c:pt idx="55">
                  <c:v>7.6</c:v>
                </c:pt>
                <c:pt idx="56">
                  <c:v>7.3</c:v>
                </c:pt>
                <c:pt idx="57">
                  <c:v>18.899999999999999</c:v>
                </c:pt>
                <c:pt idx="58">
                  <c:v>23.8</c:v>
                </c:pt>
                <c:pt idx="59">
                  <c:v>10.4</c:v>
                </c:pt>
                <c:pt idx="60">
                  <c:v>17.5</c:v>
                </c:pt>
                <c:pt idx="61">
                  <c:v>22.3</c:v>
                </c:pt>
                <c:pt idx="62">
                  <c:v>17.7</c:v>
                </c:pt>
                <c:pt idx="63">
                  <c:v>22.6</c:v>
                </c:pt>
                <c:pt idx="64">
                  <c:v>11.9</c:v>
                </c:pt>
                <c:pt idx="65">
                  <c:v>18</c:v>
                </c:pt>
                <c:pt idx="66">
                  <c:v>12</c:v>
                </c:pt>
                <c:pt idx="67">
                  <c:v>20.7</c:v>
                </c:pt>
                <c:pt idx="68">
                  <c:v>15</c:v>
                </c:pt>
                <c:pt idx="69">
                  <c:v>15.5</c:v>
                </c:pt>
                <c:pt idx="70">
                  <c:v>5.5</c:v>
                </c:pt>
                <c:pt idx="71">
                  <c:v>8</c:v>
                </c:pt>
                <c:pt idx="72">
                  <c:v>19</c:v>
                </c:pt>
                <c:pt idx="73">
                  <c:v>6.6</c:v>
                </c:pt>
                <c:pt idx="74">
                  <c:v>17.8</c:v>
                </c:pt>
                <c:pt idx="75">
                  <c:v>16.7</c:v>
                </c:pt>
                <c:pt idx="76">
                  <c:v>17.899999999999999</c:v>
                </c:pt>
                <c:pt idx="77">
                  <c:v>11.8</c:v>
                </c:pt>
                <c:pt idx="78">
                  <c:v>9.6999999999999993</c:v>
                </c:pt>
                <c:pt idx="79">
                  <c:v>3.2</c:v>
                </c:pt>
                <c:pt idx="80">
                  <c:v>20</c:v>
                </c:pt>
                <c:pt idx="81">
                  <c:v>15</c:v>
                </c:pt>
                <c:pt idx="82">
                  <c:v>16</c:v>
                </c:pt>
                <c:pt idx="83">
                  <c:v>21.7</c:v>
                </c:pt>
                <c:pt idx="84">
                  <c:v>18.2</c:v>
                </c:pt>
                <c:pt idx="85">
                  <c:v>17.3</c:v>
                </c:pt>
                <c:pt idx="86">
                  <c:v>11.3</c:v>
                </c:pt>
                <c:pt idx="87">
                  <c:v>6.9</c:v>
                </c:pt>
                <c:pt idx="88">
                  <c:v>9.4</c:v>
                </c:pt>
                <c:pt idx="89">
                  <c:v>17.100000000000001</c:v>
                </c:pt>
                <c:pt idx="90">
                  <c:v>11.9</c:v>
                </c:pt>
                <c:pt idx="91">
                  <c:v>7</c:v>
                </c:pt>
                <c:pt idx="92">
                  <c:v>16</c:v>
                </c:pt>
                <c:pt idx="93">
                  <c:v>19.600000000000001</c:v>
                </c:pt>
                <c:pt idx="94">
                  <c:v>1.6</c:v>
                </c:pt>
                <c:pt idx="95">
                  <c:v>26.2</c:v>
                </c:pt>
                <c:pt idx="96">
                  <c:v>12.9</c:v>
                </c:pt>
                <c:pt idx="97">
                  <c:v>20.2</c:v>
                </c:pt>
                <c:pt idx="98">
                  <c:v>24.2</c:v>
                </c:pt>
                <c:pt idx="99">
                  <c:v>14</c:v>
                </c:pt>
                <c:pt idx="100">
                  <c:v>22.1</c:v>
                </c:pt>
                <c:pt idx="101">
                  <c:v>4.8</c:v>
                </c:pt>
                <c:pt idx="102">
                  <c:v>21.5</c:v>
                </c:pt>
                <c:pt idx="103">
                  <c:v>8.6999999999999993</c:v>
                </c:pt>
                <c:pt idx="104">
                  <c:v>16.100000000000001</c:v>
                </c:pt>
                <c:pt idx="105">
                  <c:v>12.5</c:v>
                </c:pt>
                <c:pt idx="106">
                  <c:v>13.3</c:v>
                </c:pt>
                <c:pt idx="107">
                  <c:v>15.5</c:v>
                </c:pt>
                <c:pt idx="108">
                  <c:v>5.3</c:v>
                </c:pt>
                <c:pt idx="109">
                  <c:v>15.2</c:v>
                </c:pt>
                <c:pt idx="110">
                  <c:v>23.2</c:v>
                </c:pt>
                <c:pt idx="111">
                  <c:v>14</c:v>
                </c:pt>
                <c:pt idx="112">
                  <c:v>11.6</c:v>
                </c:pt>
                <c:pt idx="113">
                  <c:v>7.2</c:v>
                </c:pt>
                <c:pt idx="114">
                  <c:v>9.6999999999999993</c:v>
                </c:pt>
                <c:pt idx="115">
                  <c:v>27</c:v>
                </c:pt>
                <c:pt idx="116">
                  <c:v>13.4</c:v>
                </c:pt>
                <c:pt idx="117">
                  <c:v>17</c:v>
                </c:pt>
                <c:pt idx="118">
                  <c:v>15.9</c:v>
                </c:pt>
                <c:pt idx="119">
                  <c:v>20.5</c:v>
                </c:pt>
                <c:pt idx="120">
                  <c:v>16.600000000000001</c:v>
                </c:pt>
                <c:pt idx="121">
                  <c:v>25.4</c:v>
                </c:pt>
                <c:pt idx="122">
                  <c:v>21.2</c:v>
                </c:pt>
                <c:pt idx="123">
                  <c:v>10.6</c:v>
                </c:pt>
                <c:pt idx="124">
                  <c:v>17.399999999999999</c:v>
                </c:pt>
                <c:pt idx="125">
                  <c:v>8.8000000000000007</c:v>
                </c:pt>
                <c:pt idx="126">
                  <c:v>14.2</c:v>
                </c:pt>
                <c:pt idx="127">
                  <c:v>10.5</c:v>
                </c:pt>
                <c:pt idx="128">
                  <c:v>16.600000000000001</c:v>
                </c:pt>
                <c:pt idx="129">
                  <c:v>19.7</c:v>
                </c:pt>
                <c:pt idx="130">
                  <c:v>15.3</c:v>
                </c:pt>
                <c:pt idx="131">
                  <c:v>17.899999999999999</c:v>
                </c:pt>
                <c:pt idx="132">
                  <c:v>16.8</c:v>
                </c:pt>
                <c:pt idx="133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0-4C7C-8C0D-0C233D3E96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47714192"/>
        <c:axId val="847715152"/>
      </c:scatterChart>
      <c:valAx>
        <c:axId val="8477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5152"/>
        <c:crosses val="autoZero"/>
        <c:crossBetween val="midCat"/>
      </c:valAx>
      <c:valAx>
        <c:axId val="8477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TV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3-4C9E-81B8-F98FAC1D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18384"/>
        <c:axId val="703217904"/>
      </c:scatterChart>
      <c:valAx>
        <c:axId val="7032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17904"/>
        <c:crosses val="autoZero"/>
        <c:crossBetween val="midCat"/>
      </c:valAx>
      <c:valAx>
        <c:axId val="703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Radio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0-4A9D-B03A-5BB37C2D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7376"/>
        <c:axId val="937868336"/>
      </c:scatterChart>
      <c:valAx>
        <c:axId val="9378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8336"/>
        <c:crosses val="autoZero"/>
        <c:crossBetween val="midCat"/>
      </c:valAx>
      <c:valAx>
        <c:axId val="9378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Newspapers</a:t>
            </a:r>
            <a:r>
              <a:rPr lang="en-US" baseline="0"/>
              <a:t> vs </a:t>
            </a: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7-4CEB-9F49-CB47FB8D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27472"/>
        <c:axId val="1106629392"/>
      </c:scatterChart>
      <c:valAx>
        <c:axId val="11066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9392"/>
        <c:crosses val="autoZero"/>
        <c:crossBetween val="midCat"/>
      </c:valAx>
      <c:valAx>
        <c:axId val="1106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1412874</xdr:colOff>
      <xdr:row>1</xdr:row>
      <xdr:rowOff>15874</xdr:rowOff>
    </xdr:from>
    <xdr:to>
      <xdr:col>9</xdr:col>
      <xdr:colOff>1396999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F8EE4-C173-1E8B-0DAA-C00B324C7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139</xdr:row>
      <xdr:rowOff>19050</xdr:rowOff>
    </xdr:from>
    <xdr:to>
      <xdr:col>4</xdr:col>
      <xdr:colOff>1066800</xdr:colOff>
      <xdr:row>142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9F1FE9-3AE8-779C-86D0-2E161368A24F}"/>
            </a:ext>
          </a:extLst>
        </xdr:cNvPr>
        <xdr:cNvSpPr txBox="1"/>
      </xdr:nvSpPr>
      <xdr:spPr>
        <a:xfrm>
          <a:off x="0" y="25615900"/>
          <a:ext cx="75057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/>
            <a:t>Equation of line based on x and y is</a:t>
          </a:r>
          <a:r>
            <a:rPr lang="en-IN" sz="1800" baseline="0"/>
            <a:t> f(x) =</a:t>
          </a:r>
          <a:r>
            <a:rPr lang="en-IN" sz="1800"/>
            <a:t> 0.0589x + 6.6508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6</xdr:row>
      <xdr:rowOff>0</xdr:rowOff>
    </xdr:from>
    <xdr:to>
      <xdr:col>13</xdr:col>
      <xdr:colOff>6350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88AA9-3E6F-4865-89CA-CCFD5A52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6</xdr:row>
      <xdr:rowOff>6350</xdr:rowOff>
    </xdr:from>
    <xdr:to>
      <xdr:col>30</xdr:col>
      <xdr:colOff>6350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E8A47-112B-4CB7-B7F1-9DE25DF5D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6</xdr:row>
      <xdr:rowOff>0</xdr:rowOff>
    </xdr:from>
    <xdr:to>
      <xdr:col>46</xdr:col>
      <xdr:colOff>323850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AF582-F7B0-492C-80BA-19C1961C3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sha\Downloads\slr_excel_demonstration_2.xlsx" TargetMode="External"/><Relationship Id="rId1" Type="http://schemas.openxmlformats.org/officeDocument/2006/relationships/externalLinkPath" Target="file:///C:\Users\Anisha\Downloads\slr_excel_demonstrat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292-CBAA-4870-B9D7-804AB9951F9D}">
  <dimension ref="A1:P214"/>
  <sheetViews>
    <sheetView topLeftCell="A110" workbookViewId="0">
      <selection activeCell="F5" sqref="F5:F139"/>
    </sheetView>
  </sheetViews>
  <sheetFormatPr defaultRowHeight="14.5" x14ac:dyDescent="0.35"/>
  <cols>
    <col min="1" max="1" width="8.7265625" style="4"/>
  </cols>
  <sheetData>
    <row r="1" spans="1:16" x14ac:dyDescent="0.35">
      <c r="A1" s="6" t="s">
        <v>7</v>
      </c>
      <c r="B1" s="6"/>
      <c r="C1" s="6"/>
      <c r="D1" s="6"/>
      <c r="E1" s="6"/>
      <c r="F1" s="6"/>
    </row>
    <row r="2" spans="1:16" x14ac:dyDescent="0.35">
      <c r="A2" s="6"/>
      <c r="B2" s="6"/>
      <c r="C2" s="6"/>
      <c r="D2" s="6"/>
      <c r="E2" s="6"/>
      <c r="F2" s="6"/>
    </row>
    <row r="3" spans="1:16" x14ac:dyDescent="0.35">
      <c r="A3" s="6"/>
      <c r="B3" s="6"/>
      <c r="C3" s="6"/>
      <c r="D3" s="6"/>
      <c r="E3" s="6"/>
      <c r="F3" s="6"/>
    </row>
    <row r="5" spans="1:16" x14ac:dyDescent="0.35">
      <c r="A5" s="4" t="s">
        <v>4</v>
      </c>
      <c r="B5" t="s">
        <v>5</v>
      </c>
      <c r="C5" t="s">
        <v>0</v>
      </c>
      <c r="D5" t="s">
        <v>1</v>
      </c>
      <c r="E5" t="s">
        <v>2</v>
      </c>
      <c r="F5" t="s">
        <v>3</v>
      </c>
    </row>
    <row r="6" spans="1:16" x14ac:dyDescent="0.35">
      <c r="A6" s="4">
        <v>49</v>
      </c>
      <c r="B6">
        <v>7.6355036478620297E-3</v>
      </c>
      <c r="C6">
        <v>227.2</v>
      </c>
      <c r="D6">
        <v>15.8</v>
      </c>
      <c r="E6">
        <v>49.9</v>
      </c>
      <c r="F6">
        <v>19.8</v>
      </c>
    </row>
    <row r="7" spans="1:16" x14ac:dyDescent="0.35">
      <c r="A7" s="4">
        <v>86</v>
      </c>
      <c r="B7">
        <v>8.3724722453702993E-3</v>
      </c>
      <c r="C7">
        <v>193.2</v>
      </c>
      <c r="D7">
        <v>18.399999999999999</v>
      </c>
      <c r="E7">
        <v>65.7</v>
      </c>
      <c r="F7">
        <v>20.2</v>
      </c>
    </row>
    <row r="8" spans="1:16" x14ac:dyDescent="0.35">
      <c r="A8" s="4">
        <v>135</v>
      </c>
      <c r="B8">
        <v>1.4441904036908593E-2</v>
      </c>
      <c r="C8">
        <v>36.9</v>
      </c>
      <c r="D8">
        <v>38.6</v>
      </c>
      <c r="E8">
        <v>65.599999999999994</v>
      </c>
      <c r="F8">
        <v>10.8</v>
      </c>
      <c r="P8" s="5"/>
    </row>
    <row r="9" spans="1:16" x14ac:dyDescent="0.35">
      <c r="A9" s="4">
        <v>171</v>
      </c>
      <c r="B9">
        <v>1.5024682131086542E-2</v>
      </c>
      <c r="C9">
        <v>50</v>
      </c>
      <c r="D9">
        <v>11.6</v>
      </c>
      <c r="E9">
        <v>18.399999999999999</v>
      </c>
      <c r="F9">
        <v>8.4</v>
      </c>
      <c r="P9" s="5"/>
    </row>
    <row r="10" spans="1:16" x14ac:dyDescent="0.35">
      <c r="A10" s="4">
        <v>28</v>
      </c>
      <c r="B10">
        <v>1.88498887666807E-2</v>
      </c>
      <c r="C10">
        <v>240.1</v>
      </c>
      <c r="D10">
        <v>16.7</v>
      </c>
      <c r="E10">
        <v>22.9</v>
      </c>
      <c r="F10">
        <v>20.9</v>
      </c>
      <c r="P10" s="5"/>
    </row>
    <row r="11" spans="1:16" x14ac:dyDescent="0.35">
      <c r="A11" s="4">
        <v>117</v>
      </c>
      <c r="B11">
        <v>1.9772102009556924E-2</v>
      </c>
      <c r="C11">
        <v>139.19999999999999</v>
      </c>
      <c r="D11">
        <v>14.3</v>
      </c>
      <c r="E11">
        <v>25.6</v>
      </c>
      <c r="F11">
        <v>12.2</v>
      </c>
      <c r="P11" s="5"/>
    </row>
    <row r="12" spans="1:16" x14ac:dyDescent="0.35">
      <c r="A12" s="4">
        <v>165</v>
      </c>
      <c r="B12">
        <v>2.5197880792624305E-2</v>
      </c>
      <c r="C12">
        <v>117.2</v>
      </c>
      <c r="D12">
        <v>14.7</v>
      </c>
      <c r="E12">
        <v>5.4</v>
      </c>
      <c r="F12">
        <v>11.9</v>
      </c>
      <c r="P12" s="5"/>
    </row>
    <row r="13" spans="1:16" x14ac:dyDescent="0.35">
      <c r="A13" s="4">
        <v>98</v>
      </c>
      <c r="B13">
        <v>2.5477288412286692E-2</v>
      </c>
      <c r="C13">
        <v>184.9</v>
      </c>
      <c r="D13">
        <v>21</v>
      </c>
      <c r="E13">
        <v>22</v>
      </c>
      <c r="F13">
        <v>20.5</v>
      </c>
      <c r="P13" s="5"/>
    </row>
    <row r="14" spans="1:16" x14ac:dyDescent="0.35">
      <c r="A14" s="4">
        <v>84</v>
      </c>
      <c r="B14">
        <v>2.6727575471052867E-2</v>
      </c>
      <c r="C14">
        <v>68.400000000000006</v>
      </c>
      <c r="D14">
        <v>44.5</v>
      </c>
      <c r="E14">
        <v>35.6</v>
      </c>
      <c r="F14">
        <v>13.6</v>
      </c>
      <c r="P14" s="5"/>
    </row>
    <row r="15" spans="1:16" x14ac:dyDescent="0.35">
      <c r="A15" s="4">
        <v>107</v>
      </c>
      <c r="B15">
        <v>2.7197823527957299E-2</v>
      </c>
      <c r="C15">
        <v>25</v>
      </c>
      <c r="D15">
        <v>11</v>
      </c>
      <c r="E15">
        <v>29.7</v>
      </c>
      <c r="F15">
        <v>7.2</v>
      </c>
      <c r="P15" s="5"/>
    </row>
    <row r="16" spans="1:16" x14ac:dyDescent="0.35">
      <c r="A16" s="4">
        <v>155</v>
      </c>
      <c r="B16">
        <v>2.7400911275898054E-2</v>
      </c>
      <c r="C16">
        <v>187.8</v>
      </c>
      <c r="D16">
        <v>21.1</v>
      </c>
      <c r="E16">
        <v>9.5</v>
      </c>
      <c r="F16">
        <v>20.6</v>
      </c>
    </row>
    <row r="17" spans="1:6" x14ac:dyDescent="0.35">
      <c r="A17" s="4">
        <v>61</v>
      </c>
      <c r="B17">
        <v>2.8954203441895143E-2</v>
      </c>
      <c r="C17">
        <v>53.5</v>
      </c>
      <c r="D17">
        <v>2</v>
      </c>
      <c r="E17">
        <v>21.4</v>
      </c>
      <c r="F17">
        <v>8.1</v>
      </c>
    </row>
    <row r="18" spans="1:6" x14ac:dyDescent="0.35">
      <c r="A18" s="4">
        <v>60</v>
      </c>
      <c r="B18">
        <v>4.7101701866818058E-2</v>
      </c>
      <c r="C18">
        <v>210.7</v>
      </c>
      <c r="D18">
        <v>29.5</v>
      </c>
      <c r="E18">
        <v>9.3000000000000007</v>
      </c>
      <c r="F18">
        <v>18.399999999999999</v>
      </c>
    </row>
    <row r="19" spans="1:6" x14ac:dyDescent="0.35">
      <c r="A19" s="4">
        <v>33</v>
      </c>
      <c r="B19">
        <v>4.7764504118863127E-2</v>
      </c>
      <c r="C19">
        <v>97.2</v>
      </c>
      <c r="D19">
        <v>1.5</v>
      </c>
      <c r="E19">
        <v>30</v>
      </c>
      <c r="F19">
        <v>13.2</v>
      </c>
    </row>
    <row r="20" spans="1:6" x14ac:dyDescent="0.35">
      <c r="A20" s="4">
        <v>71</v>
      </c>
      <c r="B20">
        <v>5.0737962574823214E-2</v>
      </c>
      <c r="C20">
        <v>199.1</v>
      </c>
      <c r="D20">
        <v>30.6</v>
      </c>
      <c r="E20">
        <v>38.700000000000003</v>
      </c>
      <c r="F20">
        <v>18.3</v>
      </c>
    </row>
    <row r="21" spans="1:6" x14ac:dyDescent="0.35">
      <c r="A21" s="4">
        <v>96</v>
      </c>
      <c r="B21">
        <v>5.1118587454844877E-2</v>
      </c>
      <c r="C21">
        <v>163.30000000000001</v>
      </c>
      <c r="D21">
        <v>31.6</v>
      </c>
      <c r="E21">
        <v>52.9</v>
      </c>
      <c r="F21">
        <v>16.899999999999999</v>
      </c>
    </row>
    <row r="22" spans="1:6" x14ac:dyDescent="0.35">
      <c r="A22" s="4">
        <v>4</v>
      </c>
      <c r="B22">
        <v>5.3986692168368267E-2</v>
      </c>
      <c r="C22">
        <v>151.5</v>
      </c>
      <c r="D22">
        <v>41.3</v>
      </c>
      <c r="E22">
        <v>58.5</v>
      </c>
      <c r="F22">
        <v>16.5</v>
      </c>
    </row>
    <row r="23" spans="1:6" x14ac:dyDescent="0.35">
      <c r="A23" s="4">
        <v>133</v>
      </c>
      <c r="B23">
        <v>5.799076492255828E-2</v>
      </c>
      <c r="C23">
        <v>8.4</v>
      </c>
      <c r="D23">
        <v>27.2</v>
      </c>
      <c r="E23">
        <v>2.1</v>
      </c>
      <c r="F23">
        <v>5.7</v>
      </c>
    </row>
    <row r="24" spans="1:6" x14ac:dyDescent="0.35">
      <c r="A24" s="4">
        <v>37</v>
      </c>
      <c r="B24">
        <v>7.2659933138163768E-2</v>
      </c>
      <c r="C24">
        <v>266.89999999999998</v>
      </c>
      <c r="D24">
        <v>43.8</v>
      </c>
      <c r="E24">
        <v>5</v>
      </c>
      <c r="F24">
        <v>25.4</v>
      </c>
    </row>
    <row r="25" spans="1:6" x14ac:dyDescent="0.35">
      <c r="A25" s="4">
        <v>16</v>
      </c>
      <c r="B25">
        <v>7.3541594521175702E-2</v>
      </c>
      <c r="C25">
        <v>195.4</v>
      </c>
      <c r="D25">
        <v>47.7</v>
      </c>
      <c r="E25">
        <v>52.9</v>
      </c>
      <c r="F25">
        <v>22.4</v>
      </c>
    </row>
    <row r="26" spans="1:6" x14ac:dyDescent="0.35">
      <c r="A26" s="4">
        <v>67</v>
      </c>
      <c r="B26">
        <v>7.7898655423687013E-2</v>
      </c>
      <c r="C26">
        <v>31.5</v>
      </c>
      <c r="D26">
        <v>24.6</v>
      </c>
      <c r="E26">
        <v>2.2000000000000002</v>
      </c>
      <c r="F26">
        <v>11</v>
      </c>
    </row>
    <row r="27" spans="1:6" x14ac:dyDescent="0.35">
      <c r="A27" s="4">
        <v>38</v>
      </c>
      <c r="B27">
        <v>7.9364966216582511E-2</v>
      </c>
      <c r="C27">
        <v>74.7</v>
      </c>
      <c r="D27">
        <v>49.4</v>
      </c>
      <c r="E27">
        <v>45.7</v>
      </c>
      <c r="F27">
        <v>14.7</v>
      </c>
    </row>
    <row r="28" spans="1:6" x14ac:dyDescent="0.35">
      <c r="A28" s="4">
        <v>178</v>
      </c>
      <c r="B28">
        <v>8.1864429301705455E-2</v>
      </c>
      <c r="C28">
        <v>170.2</v>
      </c>
      <c r="D28">
        <v>7.8</v>
      </c>
      <c r="E28">
        <v>35.200000000000003</v>
      </c>
      <c r="F28">
        <v>16.7</v>
      </c>
    </row>
    <row r="29" spans="1:6" x14ac:dyDescent="0.35">
      <c r="A29" s="4">
        <v>161</v>
      </c>
      <c r="B29">
        <v>8.4668740210717797E-2</v>
      </c>
      <c r="C29">
        <v>172.5</v>
      </c>
      <c r="D29">
        <v>18.100000000000001</v>
      </c>
      <c r="E29">
        <v>30.7</v>
      </c>
      <c r="F29">
        <v>16.399999999999999</v>
      </c>
    </row>
    <row r="30" spans="1:6" x14ac:dyDescent="0.35">
      <c r="A30" s="4">
        <v>163</v>
      </c>
      <c r="B30">
        <v>8.8764649704632048E-2</v>
      </c>
      <c r="C30">
        <v>188.4</v>
      </c>
      <c r="D30">
        <v>18.100000000000001</v>
      </c>
      <c r="E30">
        <v>25.6</v>
      </c>
      <c r="F30">
        <v>19.899999999999999</v>
      </c>
    </row>
    <row r="31" spans="1:6" x14ac:dyDescent="0.35">
      <c r="A31" s="4">
        <v>11</v>
      </c>
      <c r="B31">
        <v>9.0489735835792007E-2</v>
      </c>
      <c r="C31">
        <v>66.099999999999994</v>
      </c>
      <c r="D31">
        <v>5.8</v>
      </c>
      <c r="E31">
        <v>24.2</v>
      </c>
      <c r="F31">
        <v>12.6</v>
      </c>
    </row>
    <row r="32" spans="1:6" x14ac:dyDescent="0.35">
      <c r="A32" s="4">
        <v>197</v>
      </c>
      <c r="B32">
        <v>9.1906997207259256E-2</v>
      </c>
      <c r="C32">
        <v>94.2</v>
      </c>
      <c r="D32">
        <v>4.9000000000000004</v>
      </c>
      <c r="E32">
        <v>8.1</v>
      </c>
      <c r="F32">
        <v>14</v>
      </c>
    </row>
    <row r="33" spans="1:6" x14ac:dyDescent="0.35">
      <c r="A33" s="4">
        <v>100</v>
      </c>
      <c r="B33">
        <v>9.6389893924224368E-2</v>
      </c>
      <c r="C33">
        <v>135.19999999999999</v>
      </c>
      <c r="D33">
        <v>41.7</v>
      </c>
      <c r="E33">
        <v>45.9</v>
      </c>
      <c r="F33">
        <v>17.2</v>
      </c>
    </row>
    <row r="34" spans="1:6" x14ac:dyDescent="0.35">
      <c r="A34" s="4">
        <v>32</v>
      </c>
      <c r="B34">
        <v>0.1106649755434892</v>
      </c>
      <c r="C34">
        <v>112.9</v>
      </c>
      <c r="D34">
        <v>17.399999999999999</v>
      </c>
      <c r="E34">
        <v>38.6</v>
      </c>
      <c r="F34">
        <v>11.9</v>
      </c>
    </row>
    <row r="35" spans="1:6" x14ac:dyDescent="0.35">
      <c r="A35" s="4">
        <v>173</v>
      </c>
      <c r="B35">
        <v>0.11658755051449354</v>
      </c>
      <c r="C35">
        <v>19.600000000000001</v>
      </c>
      <c r="D35">
        <v>20.100000000000001</v>
      </c>
      <c r="E35">
        <v>17</v>
      </c>
      <c r="F35">
        <v>7.6</v>
      </c>
    </row>
    <row r="36" spans="1:6" x14ac:dyDescent="0.35">
      <c r="A36" s="4">
        <v>63</v>
      </c>
      <c r="B36">
        <v>0.11743474416254718</v>
      </c>
      <c r="C36">
        <v>239.3</v>
      </c>
      <c r="D36">
        <v>15.5</v>
      </c>
      <c r="E36">
        <v>27.3</v>
      </c>
      <c r="F36">
        <v>20.7</v>
      </c>
    </row>
    <row r="37" spans="1:6" x14ac:dyDescent="0.35">
      <c r="A37" s="4">
        <v>145</v>
      </c>
      <c r="B37">
        <v>0.12084986282027921</v>
      </c>
      <c r="C37">
        <v>96.2</v>
      </c>
      <c r="D37">
        <v>14.8</v>
      </c>
      <c r="E37">
        <v>38.9</v>
      </c>
      <c r="F37">
        <v>12.3</v>
      </c>
    </row>
    <row r="38" spans="1:6" x14ac:dyDescent="0.35">
      <c r="A38" s="4">
        <v>23</v>
      </c>
      <c r="B38">
        <v>0.12138719318947011</v>
      </c>
      <c r="C38">
        <v>13.2</v>
      </c>
      <c r="D38">
        <v>15.9</v>
      </c>
      <c r="E38">
        <v>49.6</v>
      </c>
      <c r="F38">
        <v>5.6</v>
      </c>
    </row>
    <row r="39" spans="1:6" x14ac:dyDescent="0.35">
      <c r="A39" s="4">
        <v>189</v>
      </c>
      <c r="B39">
        <v>0.1311564271016139</v>
      </c>
      <c r="C39">
        <v>286</v>
      </c>
      <c r="D39">
        <v>13.9</v>
      </c>
      <c r="E39">
        <v>3.7</v>
      </c>
      <c r="F39">
        <v>20.9</v>
      </c>
    </row>
    <row r="40" spans="1:6" x14ac:dyDescent="0.35">
      <c r="A40" s="4">
        <v>58</v>
      </c>
      <c r="B40">
        <v>0.13676744351514603</v>
      </c>
      <c r="C40">
        <v>136.19999999999999</v>
      </c>
      <c r="D40">
        <v>19.2</v>
      </c>
      <c r="E40">
        <v>16.600000000000001</v>
      </c>
      <c r="F40">
        <v>13.2</v>
      </c>
    </row>
    <row r="41" spans="1:6" x14ac:dyDescent="0.35">
      <c r="A41" s="4">
        <v>56</v>
      </c>
      <c r="B41">
        <v>0.15003416700335293</v>
      </c>
      <c r="C41">
        <v>198.9</v>
      </c>
      <c r="D41">
        <v>49.4</v>
      </c>
      <c r="E41">
        <v>60</v>
      </c>
      <c r="F41">
        <v>23.7</v>
      </c>
    </row>
    <row r="42" spans="1:6" x14ac:dyDescent="0.35">
      <c r="A42" s="4">
        <v>112</v>
      </c>
      <c r="B42">
        <v>0.15041627326021911</v>
      </c>
      <c r="C42">
        <v>241.7</v>
      </c>
      <c r="D42">
        <v>38</v>
      </c>
      <c r="E42">
        <v>23.2</v>
      </c>
      <c r="F42">
        <v>21.8</v>
      </c>
    </row>
    <row r="43" spans="1:6" x14ac:dyDescent="0.35">
      <c r="A43" s="4">
        <v>2</v>
      </c>
      <c r="B43">
        <v>0.150690691379611</v>
      </c>
      <c r="C43">
        <v>44.5</v>
      </c>
      <c r="D43">
        <v>39.299999999999997</v>
      </c>
      <c r="E43">
        <v>45.1</v>
      </c>
      <c r="F43">
        <v>10.4</v>
      </c>
    </row>
    <row r="44" spans="1:6" x14ac:dyDescent="0.35">
      <c r="A44" s="4">
        <v>120</v>
      </c>
      <c r="B44">
        <v>0.15478604303863808</v>
      </c>
      <c r="C44">
        <v>19.399999999999999</v>
      </c>
      <c r="D44">
        <v>16</v>
      </c>
      <c r="E44">
        <v>22.3</v>
      </c>
      <c r="F44">
        <v>6.6</v>
      </c>
    </row>
    <row r="45" spans="1:6" x14ac:dyDescent="0.35">
      <c r="A45" s="4">
        <v>116</v>
      </c>
      <c r="B45">
        <v>0.15760637388618892</v>
      </c>
      <c r="C45">
        <v>75.099999999999994</v>
      </c>
      <c r="D45">
        <v>35</v>
      </c>
      <c r="E45">
        <v>52.7</v>
      </c>
      <c r="F45">
        <v>12.6</v>
      </c>
    </row>
    <row r="46" spans="1:6" x14ac:dyDescent="0.35">
      <c r="A46" s="4">
        <v>143</v>
      </c>
      <c r="B46">
        <v>0.1599119995565218</v>
      </c>
      <c r="C46">
        <v>220.5</v>
      </c>
      <c r="D46">
        <v>33.200000000000003</v>
      </c>
      <c r="E46">
        <v>37.9</v>
      </c>
      <c r="F46">
        <v>20.100000000000001</v>
      </c>
    </row>
    <row r="47" spans="1:6" x14ac:dyDescent="0.35">
      <c r="A47" s="4">
        <v>42</v>
      </c>
      <c r="B47">
        <v>0.16341794353291228</v>
      </c>
      <c r="C47">
        <v>177</v>
      </c>
      <c r="D47">
        <v>33.4</v>
      </c>
      <c r="E47">
        <v>38.700000000000003</v>
      </c>
      <c r="F47">
        <v>17.100000000000001</v>
      </c>
    </row>
    <row r="48" spans="1:6" x14ac:dyDescent="0.35">
      <c r="A48" s="4">
        <v>174</v>
      </c>
      <c r="B48">
        <v>0.1761077970132392</v>
      </c>
      <c r="C48">
        <v>168.4</v>
      </c>
      <c r="D48">
        <v>7.1</v>
      </c>
      <c r="E48">
        <v>12.8</v>
      </c>
      <c r="F48">
        <v>16.7</v>
      </c>
    </row>
    <row r="49" spans="1:6" x14ac:dyDescent="0.35">
      <c r="A49" s="4">
        <v>94</v>
      </c>
      <c r="B49">
        <v>0.17726063583116647</v>
      </c>
      <c r="C49">
        <v>250.9</v>
      </c>
      <c r="D49">
        <v>36.5</v>
      </c>
      <c r="E49">
        <v>72.3</v>
      </c>
      <c r="F49">
        <v>22.2</v>
      </c>
    </row>
    <row r="50" spans="1:6" x14ac:dyDescent="0.35">
      <c r="A50" s="4">
        <v>26</v>
      </c>
      <c r="B50">
        <v>0.17801798627909038</v>
      </c>
      <c r="C50">
        <v>262.89999999999998</v>
      </c>
      <c r="D50">
        <v>3.5</v>
      </c>
      <c r="E50">
        <v>19.5</v>
      </c>
      <c r="F50">
        <v>17</v>
      </c>
    </row>
    <row r="51" spans="1:6" x14ac:dyDescent="0.35">
      <c r="A51" s="4">
        <v>138</v>
      </c>
      <c r="B51">
        <v>0.18166795682320569</v>
      </c>
      <c r="C51">
        <v>273.7</v>
      </c>
      <c r="D51">
        <v>28.9</v>
      </c>
      <c r="E51">
        <v>59.7</v>
      </c>
      <c r="F51">
        <v>20.8</v>
      </c>
    </row>
    <row r="52" spans="1:6" x14ac:dyDescent="0.35">
      <c r="A52" s="4">
        <v>99</v>
      </c>
      <c r="B52">
        <v>0.18188378110082071</v>
      </c>
      <c r="C52">
        <v>289.7</v>
      </c>
      <c r="D52">
        <v>42.3</v>
      </c>
      <c r="E52">
        <v>51.2</v>
      </c>
      <c r="F52">
        <v>25.4</v>
      </c>
    </row>
    <row r="53" spans="1:6" x14ac:dyDescent="0.35">
      <c r="A53" s="4">
        <v>125</v>
      </c>
      <c r="B53">
        <v>0.1897870504215996</v>
      </c>
      <c r="C53">
        <v>229.5</v>
      </c>
      <c r="D53">
        <v>32.299999999999997</v>
      </c>
      <c r="E53">
        <v>74.2</v>
      </c>
      <c r="F53">
        <v>19.7</v>
      </c>
    </row>
    <row r="54" spans="1:6" x14ac:dyDescent="0.35">
      <c r="A54" s="4">
        <v>180</v>
      </c>
      <c r="B54">
        <v>0.19317117885147539</v>
      </c>
      <c r="C54">
        <v>165.6</v>
      </c>
      <c r="D54">
        <v>10</v>
      </c>
      <c r="E54">
        <v>17.600000000000001</v>
      </c>
      <c r="F54">
        <v>17.600000000000001</v>
      </c>
    </row>
    <row r="55" spans="1:6" x14ac:dyDescent="0.35">
      <c r="A55" s="4">
        <v>190</v>
      </c>
      <c r="B55">
        <v>0.19719923298904318</v>
      </c>
      <c r="C55">
        <v>18.7</v>
      </c>
      <c r="D55">
        <v>12.1</v>
      </c>
      <c r="E55">
        <v>23.4</v>
      </c>
      <c r="F55">
        <v>6.7</v>
      </c>
    </row>
    <row r="56" spans="1:6" x14ac:dyDescent="0.35">
      <c r="A56" s="4">
        <v>110</v>
      </c>
      <c r="B56">
        <v>0.19907743187826632</v>
      </c>
      <c r="C56">
        <v>255.4</v>
      </c>
      <c r="D56">
        <v>26.9</v>
      </c>
      <c r="E56">
        <v>5.5</v>
      </c>
      <c r="F56">
        <v>19.8</v>
      </c>
    </row>
    <row r="57" spans="1:6" x14ac:dyDescent="0.35">
      <c r="A57" s="4">
        <v>152</v>
      </c>
      <c r="B57">
        <v>0.20235114878415172</v>
      </c>
      <c r="C57">
        <v>121</v>
      </c>
      <c r="D57">
        <v>8.4</v>
      </c>
      <c r="E57">
        <v>48.7</v>
      </c>
      <c r="F57">
        <v>11.6</v>
      </c>
    </row>
    <row r="58" spans="1:6" x14ac:dyDescent="0.35">
      <c r="A58" s="4">
        <v>81</v>
      </c>
      <c r="B58">
        <v>0.20577141847373737</v>
      </c>
      <c r="C58">
        <v>76.400000000000006</v>
      </c>
      <c r="D58">
        <v>26.7</v>
      </c>
      <c r="E58">
        <v>22.3</v>
      </c>
      <c r="F58">
        <v>11.8</v>
      </c>
    </row>
    <row r="59" spans="1:6" x14ac:dyDescent="0.35">
      <c r="A59" s="4">
        <v>146</v>
      </c>
      <c r="B59">
        <v>0.20765773111007202</v>
      </c>
      <c r="C59">
        <v>140.30000000000001</v>
      </c>
      <c r="D59">
        <v>1.9</v>
      </c>
      <c r="E59">
        <v>9</v>
      </c>
      <c r="F59">
        <v>10.3</v>
      </c>
    </row>
    <row r="60" spans="1:6" x14ac:dyDescent="0.35">
      <c r="A60" s="4">
        <v>45</v>
      </c>
      <c r="B60">
        <v>0.20946132915337212</v>
      </c>
      <c r="C60">
        <v>25.1</v>
      </c>
      <c r="D60">
        <v>25.7</v>
      </c>
      <c r="E60">
        <v>43.3</v>
      </c>
      <c r="F60">
        <v>8.5</v>
      </c>
    </row>
    <row r="61" spans="1:6" x14ac:dyDescent="0.35">
      <c r="A61" s="4">
        <v>196</v>
      </c>
      <c r="B61">
        <v>0.23567307693744421</v>
      </c>
      <c r="C61">
        <v>38.200000000000003</v>
      </c>
      <c r="D61">
        <v>3.7</v>
      </c>
      <c r="E61">
        <v>13.8</v>
      </c>
      <c r="F61">
        <v>7.6</v>
      </c>
    </row>
    <row r="62" spans="1:6" x14ac:dyDescent="0.35">
      <c r="A62" s="4">
        <v>92</v>
      </c>
      <c r="B62">
        <v>0.23597433939217805</v>
      </c>
      <c r="C62">
        <v>28.6</v>
      </c>
      <c r="D62">
        <v>1.5</v>
      </c>
      <c r="E62">
        <v>33</v>
      </c>
      <c r="F62">
        <v>7.3</v>
      </c>
    </row>
    <row r="63" spans="1:6" x14ac:dyDescent="0.35">
      <c r="A63" s="4">
        <v>69</v>
      </c>
      <c r="B63">
        <v>0.23607376429826088</v>
      </c>
      <c r="C63">
        <v>237.4</v>
      </c>
      <c r="D63">
        <v>27.5</v>
      </c>
      <c r="E63">
        <v>11</v>
      </c>
      <c r="F63">
        <v>18.899999999999999</v>
      </c>
    </row>
    <row r="64" spans="1:6" x14ac:dyDescent="0.35">
      <c r="A64" s="4">
        <v>59</v>
      </c>
      <c r="B64">
        <v>0.23745391629071677</v>
      </c>
      <c r="C64">
        <v>210.8</v>
      </c>
      <c r="D64">
        <v>49.6</v>
      </c>
      <c r="E64">
        <v>37.700000000000003</v>
      </c>
      <c r="F64">
        <v>23.8</v>
      </c>
    </row>
    <row r="65" spans="1:6" x14ac:dyDescent="0.35">
      <c r="A65" s="4">
        <v>144</v>
      </c>
      <c r="B65">
        <v>0.24190746182788436</v>
      </c>
      <c r="C65">
        <v>104.6</v>
      </c>
      <c r="D65">
        <v>5.7</v>
      </c>
      <c r="E65">
        <v>34.4</v>
      </c>
      <c r="F65">
        <v>10.4</v>
      </c>
    </row>
    <row r="66" spans="1:6" x14ac:dyDescent="0.35">
      <c r="A66" s="4">
        <v>172</v>
      </c>
      <c r="B66">
        <v>0.24574452784579803</v>
      </c>
      <c r="C66">
        <v>164.5</v>
      </c>
      <c r="D66">
        <v>20.9</v>
      </c>
      <c r="E66">
        <v>47.4</v>
      </c>
      <c r="F66">
        <v>17.5</v>
      </c>
    </row>
    <row r="67" spans="1:6" x14ac:dyDescent="0.35">
      <c r="A67" s="4">
        <v>70</v>
      </c>
      <c r="B67">
        <v>0.25785856433847165</v>
      </c>
      <c r="C67">
        <v>216.8</v>
      </c>
      <c r="D67">
        <v>43.9</v>
      </c>
      <c r="E67">
        <v>27.2</v>
      </c>
      <c r="F67">
        <v>22.3</v>
      </c>
    </row>
    <row r="68" spans="1:6" x14ac:dyDescent="0.35">
      <c r="A68" s="4">
        <v>132</v>
      </c>
      <c r="B68">
        <v>0.25872119125851989</v>
      </c>
      <c r="C68">
        <v>265.2</v>
      </c>
      <c r="D68">
        <v>2.9</v>
      </c>
      <c r="E68">
        <v>43</v>
      </c>
      <c r="F68">
        <v>17.7</v>
      </c>
    </row>
    <row r="69" spans="1:6" x14ac:dyDescent="0.35">
      <c r="A69" s="4">
        <v>186</v>
      </c>
      <c r="B69">
        <v>0.25940575596066018</v>
      </c>
      <c r="C69">
        <v>205</v>
      </c>
      <c r="D69">
        <v>45.1</v>
      </c>
      <c r="E69">
        <v>19.600000000000001</v>
      </c>
      <c r="F69">
        <v>22.6</v>
      </c>
    </row>
    <row r="70" spans="1:6" x14ac:dyDescent="0.35">
      <c r="A70" s="4">
        <v>35</v>
      </c>
      <c r="B70">
        <v>0.26677782575097875</v>
      </c>
      <c r="C70">
        <v>95.7</v>
      </c>
      <c r="D70">
        <v>1.4</v>
      </c>
      <c r="E70">
        <v>7.4</v>
      </c>
      <c r="F70">
        <v>11.9</v>
      </c>
    </row>
    <row r="71" spans="1:6" x14ac:dyDescent="0.35">
      <c r="A71" s="4">
        <v>21</v>
      </c>
      <c r="B71">
        <v>0.26760767764473914</v>
      </c>
      <c r="C71">
        <v>218.4</v>
      </c>
      <c r="D71">
        <v>27.7</v>
      </c>
      <c r="E71">
        <v>53.4</v>
      </c>
      <c r="F71">
        <v>18</v>
      </c>
    </row>
    <row r="72" spans="1:6" x14ac:dyDescent="0.35">
      <c r="A72" s="4">
        <v>108</v>
      </c>
      <c r="B72">
        <v>0.27180896575522362</v>
      </c>
      <c r="C72">
        <v>90.4</v>
      </c>
      <c r="D72">
        <v>0.3</v>
      </c>
      <c r="E72">
        <v>23.2</v>
      </c>
      <c r="F72">
        <v>12</v>
      </c>
    </row>
    <row r="73" spans="1:6" x14ac:dyDescent="0.35">
      <c r="A73" s="4">
        <v>140</v>
      </c>
      <c r="B73">
        <v>0.27283979095228938</v>
      </c>
      <c r="C73">
        <v>184.9</v>
      </c>
      <c r="D73">
        <v>43.9</v>
      </c>
      <c r="E73">
        <v>1.7</v>
      </c>
      <c r="F73">
        <v>20.7</v>
      </c>
    </row>
    <row r="74" spans="1:6" x14ac:dyDescent="0.35">
      <c r="A74" s="4">
        <v>27</v>
      </c>
      <c r="B74">
        <v>0.27483847345031187</v>
      </c>
      <c r="C74">
        <v>142.9</v>
      </c>
      <c r="D74">
        <v>29.3</v>
      </c>
      <c r="E74">
        <v>12.6</v>
      </c>
      <c r="F74">
        <v>15</v>
      </c>
    </row>
    <row r="75" spans="1:6" x14ac:dyDescent="0.35">
      <c r="A75" s="4">
        <v>121</v>
      </c>
      <c r="B75">
        <v>0.27549607265116505</v>
      </c>
      <c r="C75">
        <v>141.30000000000001</v>
      </c>
      <c r="D75">
        <v>26.8</v>
      </c>
      <c r="E75">
        <v>46.2</v>
      </c>
      <c r="F75">
        <v>15.5</v>
      </c>
    </row>
    <row r="76" spans="1:6" x14ac:dyDescent="0.35">
      <c r="A76" s="4">
        <v>57</v>
      </c>
      <c r="B76">
        <v>0.2792421608438217</v>
      </c>
      <c r="C76">
        <v>7.3</v>
      </c>
      <c r="D76">
        <v>28.1</v>
      </c>
      <c r="E76">
        <v>41.4</v>
      </c>
      <c r="F76">
        <v>5.5</v>
      </c>
    </row>
    <row r="77" spans="1:6" x14ac:dyDescent="0.35">
      <c r="A77" s="4">
        <v>167</v>
      </c>
      <c r="B77">
        <v>0.27983570559831794</v>
      </c>
      <c r="C77">
        <v>17.899999999999999</v>
      </c>
      <c r="D77">
        <v>37.6</v>
      </c>
      <c r="E77">
        <v>21.6</v>
      </c>
      <c r="F77">
        <v>8</v>
      </c>
    </row>
    <row r="78" spans="1:6" x14ac:dyDescent="0.35">
      <c r="A78" s="4">
        <v>15</v>
      </c>
      <c r="B78">
        <v>0.28052999408620682</v>
      </c>
      <c r="C78">
        <v>204.1</v>
      </c>
      <c r="D78">
        <v>32.9</v>
      </c>
      <c r="E78">
        <v>46</v>
      </c>
      <c r="F78">
        <v>19</v>
      </c>
    </row>
    <row r="79" spans="1:6" x14ac:dyDescent="0.35">
      <c r="A79" s="4">
        <v>127</v>
      </c>
      <c r="B79">
        <v>0.29918925977293198</v>
      </c>
      <c r="C79">
        <v>7.8</v>
      </c>
      <c r="D79">
        <v>38.9</v>
      </c>
      <c r="E79">
        <v>50.6</v>
      </c>
      <c r="F79">
        <v>6.6</v>
      </c>
    </row>
    <row r="80" spans="1:6" x14ac:dyDescent="0.35">
      <c r="A80" s="4">
        <v>36</v>
      </c>
      <c r="B80">
        <v>0.30161071282073981</v>
      </c>
      <c r="C80">
        <v>290.7</v>
      </c>
      <c r="D80">
        <v>4.0999999999999996</v>
      </c>
      <c r="E80">
        <v>8.5</v>
      </c>
      <c r="F80">
        <v>17.8</v>
      </c>
    </row>
    <row r="81" spans="1:6" x14ac:dyDescent="0.35">
      <c r="A81" s="4">
        <v>101</v>
      </c>
      <c r="B81">
        <v>0.30222457549303716</v>
      </c>
      <c r="C81">
        <v>222.4</v>
      </c>
      <c r="D81">
        <v>4.3</v>
      </c>
      <c r="E81">
        <v>49.8</v>
      </c>
      <c r="F81">
        <v>16.7</v>
      </c>
    </row>
    <row r="82" spans="1:6" x14ac:dyDescent="0.35">
      <c r="A82" s="4">
        <v>44</v>
      </c>
      <c r="B82">
        <v>0.30281558298060407</v>
      </c>
      <c r="C82">
        <v>206.9</v>
      </c>
      <c r="D82">
        <v>8.4</v>
      </c>
      <c r="E82">
        <v>26.4</v>
      </c>
      <c r="F82">
        <v>17.899999999999999</v>
      </c>
    </row>
    <row r="83" spans="1:6" x14ac:dyDescent="0.35">
      <c r="A83" s="4">
        <v>7</v>
      </c>
      <c r="B83">
        <v>0.32207650399456256</v>
      </c>
      <c r="C83">
        <v>57.5</v>
      </c>
      <c r="D83">
        <v>32.799999999999997</v>
      </c>
      <c r="E83">
        <v>23.5</v>
      </c>
      <c r="F83">
        <v>11.8</v>
      </c>
    </row>
    <row r="84" spans="1:6" x14ac:dyDescent="0.35">
      <c r="A84" s="4">
        <v>50</v>
      </c>
      <c r="B84">
        <v>0.32338152794454555</v>
      </c>
      <c r="C84">
        <v>66.900000000000006</v>
      </c>
      <c r="D84">
        <v>11.7</v>
      </c>
      <c r="E84">
        <v>36.799999999999997</v>
      </c>
      <c r="F84">
        <v>9.6999999999999993</v>
      </c>
    </row>
    <row r="85" spans="1:6" x14ac:dyDescent="0.35">
      <c r="A85" s="4">
        <v>156</v>
      </c>
      <c r="B85">
        <v>0.3276099326902554</v>
      </c>
      <c r="C85">
        <v>4.0999999999999996</v>
      </c>
      <c r="D85">
        <v>11.6</v>
      </c>
      <c r="E85">
        <v>5.7</v>
      </c>
      <c r="F85">
        <v>3.2</v>
      </c>
    </row>
    <row r="86" spans="1:6" x14ac:dyDescent="0.35">
      <c r="A86" s="4">
        <v>170</v>
      </c>
      <c r="B86">
        <v>0.33855229396640718</v>
      </c>
      <c r="C86">
        <v>284.3</v>
      </c>
      <c r="D86">
        <v>10.6</v>
      </c>
      <c r="E86">
        <v>6.4</v>
      </c>
      <c r="F86">
        <v>20</v>
      </c>
    </row>
    <row r="87" spans="1:6" x14ac:dyDescent="0.35">
      <c r="A87" s="4">
        <v>106</v>
      </c>
      <c r="B87">
        <v>0.3519851274707293</v>
      </c>
      <c r="C87">
        <v>137.9</v>
      </c>
      <c r="D87">
        <v>46.4</v>
      </c>
      <c r="E87">
        <v>59</v>
      </c>
      <c r="F87">
        <v>15</v>
      </c>
    </row>
    <row r="88" spans="1:6" x14ac:dyDescent="0.35">
      <c r="A88" s="4">
        <v>65</v>
      </c>
      <c r="B88">
        <v>0.35747282267768932</v>
      </c>
      <c r="C88">
        <v>131.1</v>
      </c>
      <c r="D88">
        <v>42.8</v>
      </c>
      <c r="E88">
        <v>28.9</v>
      </c>
      <c r="F88">
        <v>16</v>
      </c>
    </row>
    <row r="89" spans="1:6" x14ac:dyDescent="0.35">
      <c r="A89" s="4">
        <v>85</v>
      </c>
      <c r="B89">
        <v>0.35839216212739877</v>
      </c>
      <c r="C89">
        <v>213.5</v>
      </c>
      <c r="D89">
        <v>43</v>
      </c>
      <c r="E89">
        <v>33.799999999999997</v>
      </c>
      <c r="F89">
        <v>21.7</v>
      </c>
    </row>
    <row r="90" spans="1:6" x14ac:dyDescent="0.35">
      <c r="A90" s="4">
        <v>147</v>
      </c>
      <c r="B90">
        <v>0.35932675287868254</v>
      </c>
      <c r="C90">
        <v>240.1</v>
      </c>
      <c r="D90">
        <v>7.3</v>
      </c>
      <c r="E90">
        <v>8.6999999999999993</v>
      </c>
      <c r="F90">
        <v>18.2</v>
      </c>
    </row>
    <row r="91" spans="1:6" x14ac:dyDescent="0.35">
      <c r="A91" s="4">
        <v>82</v>
      </c>
      <c r="B91">
        <v>0.36245435356976763</v>
      </c>
      <c r="C91">
        <v>239.8</v>
      </c>
      <c r="D91">
        <v>4.0999999999999996</v>
      </c>
      <c r="E91">
        <v>36.9</v>
      </c>
      <c r="F91">
        <v>17.3</v>
      </c>
    </row>
    <row r="92" spans="1:6" x14ac:dyDescent="0.35">
      <c r="A92" s="4">
        <v>83</v>
      </c>
      <c r="B92">
        <v>0.36609581673985581</v>
      </c>
      <c r="C92">
        <v>75.3</v>
      </c>
      <c r="D92">
        <v>20.3</v>
      </c>
      <c r="E92">
        <v>32.5</v>
      </c>
      <c r="F92">
        <v>11.3</v>
      </c>
    </row>
    <row r="93" spans="1:6" x14ac:dyDescent="0.35">
      <c r="A93" s="4">
        <v>77</v>
      </c>
      <c r="B93">
        <v>0.36918144896001026</v>
      </c>
      <c r="C93">
        <v>27.5</v>
      </c>
      <c r="D93">
        <v>1.6</v>
      </c>
      <c r="E93">
        <v>20.7</v>
      </c>
      <c r="F93">
        <v>6.9</v>
      </c>
    </row>
    <row r="94" spans="1:6" x14ac:dyDescent="0.35">
      <c r="A94" s="4">
        <v>118</v>
      </c>
      <c r="B94">
        <v>0.37276221045401514</v>
      </c>
      <c r="C94">
        <v>76.400000000000006</v>
      </c>
      <c r="D94">
        <v>0.8</v>
      </c>
      <c r="E94">
        <v>14.8</v>
      </c>
      <c r="F94">
        <v>9.4</v>
      </c>
    </row>
    <row r="95" spans="1:6" x14ac:dyDescent="0.35">
      <c r="A95" s="4">
        <v>113</v>
      </c>
      <c r="B95">
        <v>0.37277154128695411</v>
      </c>
      <c r="C95">
        <v>175.7</v>
      </c>
      <c r="D95">
        <v>15.4</v>
      </c>
      <c r="E95">
        <v>2.4</v>
      </c>
      <c r="F95">
        <v>17.100000000000001</v>
      </c>
    </row>
    <row r="96" spans="1:6" x14ac:dyDescent="0.35">
      <c r="A96" s="4">
        <v>128</v>
      </c>
      <c r="B96">
        <v>0.3784014956917422</v>
      </c>
      <c r="C96">
        <v>80.2</v>
      </c>
      <c r="D96">
        <v>0</v>
      </c>
      <c r="E96">
        <v>9.1999999999999993</v>
      </c>
      <c r="F96">
        <v>11.9</v>
      </c>
    </row>
    <row r="97" spans="1:6" x14ac:dyDescent="0.35">
      <c r="A97" s="4">
        <v>122</v>
      </c>
      <c r="B97">
        <v>0.38282609142481849</v>
      </c>
      <c r="C97">
        <v>18.8</v>
      </c>
      <c r="D97">
        <v>21.7</v>
      </c>
      <c r="E97">
        <v>50.4</v>
      </c>
      <c r="F97">
        <v>7</v>
      </c>
    </row>
    <row r="98" spans="1:6" x14ac:dyDescent="0.35">
      <c r="A98" s="4">
        <v>88</v>
      </c>
      <c r="B98">
        <v>0.38806418509942353</v>
      </c>
      <c r="C98">
        <v>110.7</v>
      </c>
      <c r="D98">
        <v>40.6</v>
      </c>
      <c r="E98">
        <v>63.2</v>
      </c>
      <c r="F98">
        <v>16</v>
      </c>
    </row>
    <row r="99" spans="1:6" x14ac:dyDescent="0.35">
      <c r="A99" s="4">
        <v>134</v>
      </c>
      <c r="B99">
        <v>0.39031732158186883</v>
      </c>
      <c r="C99">
        <v>219.8</v>
      </c>
      <c r="D99">
        <v>33.5</v>
      </c>
      <c r="E99">
        <v>45.1</v>
      </c>
      <c r="F99">
        <v>19.600000000000001</v>
      </c>
    </row>
    <row r="100" spans="1:6" x14ac:dyDescent="0.35">
      <c r="A100" s="4">
        <v>131</v>
      </c>
      <c r="B100">
        <v>0.39250738911409244</v>
      </c>
      <c r="C100">
        <v>0.7</v>
      </c>
      <c r="D100">
        <v>39.6</v>
      </c>
      <c r="E100">
        <v>8.6999999999999993</v>
      </c>
      <c r="F100">
        <v>1.6</v>
      </c>
    </row>
    <row r="101" spans="1:6" x14ac:dyDescent="0.35">
      <c r="A101" s="4">
        <v>184</v>
      </c>
      <c r="B101">
        <v>0.39257151953303238</v>
      </c>
      <c r="C101">
        <v>287.60000000000002</v>
      </c>
      <c r="D101">
        <v>43</v>
      </c>
      <c r="E101">
        <v>71.8</v>
      </c>
      <c r="F101">
        <v>26.2</v>
      </c>
    </row>
    <row r="102" spans="1:6" x14ac:dyDescent="0.35">
      <c r="A102" s="4">
        <v>89</v>
      </c>
      <c r="B102">
        <v>0.40668566132471839</v>
      </c>
      <c r="C102">
        <v>88.3</v>
      </c>
      <c r="D102">
        <v>25.5</v>
      </c>
      <c r="E102">
        <v>73.400000000000006</v>
      </c>
      <c r="F102">
        <v>12.9</v>
      </c>
    </row>
    <row r="103" spans="1:6" x14ac:dyDescent="0.35">
      <c r="A103" s="4">
        <v>55</v>
      </c>
      <c r="B103">
        <v>0.41204865554672521</v>
      </c>
      <c r="C103">
        <v>262.7</v>
      </c>
      <c r="D103">
        <v>28.8</v>
      </c>
      <c r="E103">
        <v>15.9</v>
      </c>
      <c r="F103">
        <v>20.2</v>
      </c>
    </row>
    <row r="104" spans="1:6" x14ac:dyDescent="0.35">
      <c r="A104" s="4">
        <v>62</v>
      </c>
      <c r="B104">
        <v>0.4166119031688631</v>
      </c>
      <c r="C104">
        <v>261.3</v>
      </c>
      <c r="D104">
        <v>42.7</v>
      </c>
      <c r="E104">
        <v>54.7</v>
      </c>
      <c r="F104">
        <v>24.2</v>
      </c>
    </row>
    <row r="105" spans="1:6" x14ac:dyDescent="0.35">
      <c r="A105" s="4">
        <v>64</v>
      </c>
      <c r="B105">
        <v>0.42391144769597566</v>
      </c>
      <c r="C105">
        <v>102.7</v>
      </c>
      <c r="D105">
        <v>29.6</v>
      </c>
      <c r="E105">
        <v>8.4</v>
      </c>
      <c r="F105">
        <v>14</v>
      </c>
    </row>
    <row r="106" spans="1:6" x14ac:dyDescent="0.35">
      <c r="A106" s="4">
        <v>1</v>
      </c>
      <c r="B106">
        <v>0.42983323790584882</v>
      </c>
      <c r="C106">
        <v>230.1</v>
      </c>
      <c r="D106">
        <v>37.799999999999997</v>
      </c>
      <c r="E106">
        <v>69.2</v>
      </c>
      <c r="F106">
        <v>22.1</v>
      </c>
    </row>
    <row r="107" spans="1:6" x14ac:dyDescent="0.35">
      <c r="A107" s="4">
        <v>9</v>
      </c>
      <c r="B107">
        <v>0.43397787304118218</v>
      </c>
      <c r="C107">
        <v>8.6</v>
      </c>
      <c r="D107">
        <v>2.1</v>
      </c>
      <c r="E107">
        <v>1</v>
      </c>
      <c r="F107">
        <v>4.8</v>
      </c>
    </row>
    <row r="108" spans="1:6" x14ac:dyDescent="0.35">
      <c r="A108" s="4">
        <v>40</v>
      </c>
      <c r="B108">
        <v>0.43685105107664124</v>
      </c>
      <c r="C108">
        <v>228</v>
      </c>
      <c r="D108">
        <v>37.700000000000003</v>
      </c>
      <c r="E108">
        <v>32</v>
      </c>
      <c r="F108">
        <v>21.5</v>
      </c>
    </row>
    <row r="109" spans="1:6" x14ac:dyDescent="0.35">
      <c r="A109" s="4">
        <v>76</v>
      </c>
      <c r="B109">
        <v>0.43879863880932335</v>
      </c>
      <c r="C109">
        <v>16.899999999999999</v>
      </c>
      <c r="D109">
        <v>43.7</v>
      </c>
      <c r="E109">
        <v>89.4</v>
      </c>
      <c r="F109">
        <v>8.6999999999999993</v>
      </c>
    </row>
    <row r="110" spans="1:6" x14ac:dyDescent="0.35">
      <c r="A110" s="4">
        <v>46</v>
      </c>
      <c r="B110">
        <v>0.44211978870872426</v>
      </c>
      <c r="C110">
        <v>175.1</v>
      </c>
      <c r="D110">
        <v>22.5</v>
      </c>
      <c r="E110">
        <v>31.5</v>
      </c>
      <c r="F110">
        <v>16.100000000000001</v>
      </c>
    </row>
    <row r="111" spans="1:6" x14ac:dyDescent="0.35">
      <c r="A111" s="4">
        <v>17</v>
      </c>
      <c r="B111">
        <v>0.44838252773296672</v>
      </c>
      <c r="C111">
        <v>67.8</v>
      </c>
      <c r="D111">
        <v>36.6</v>
      </c>
      <c r="E111">
        <v>114</v>
      </c>
      <c r="F111">
        <v>12.5</v>
      </c>
    </row>
    <row r="112" spans="1:6" x14ac:dyDescent="0.35">
      <c r="A112" s="4">
        <v>162</v>
      </c>
      <c r="B112">
        <v>0.44879628657229753</v>
      </c>
      <c r="C112">
        <v>85.7</v>
      </c>
      <c r="D112">
        <v>35.799999999999997</v>
      </c>
      <c r="E112">
        <v>49.3</v>
      </c>
      <c r="F112">
        <v>13.3</v>
      </c>
    </row>
    <row r="113" spans="1:6" x14ac:dyDescent="0.35">
      <c r="A113" s="4">
        <v>181</v>
      </c>
      <c r="B113">
        <v>0.44977228758482446</v>
      </c>
      <c r="C113">
        <v>156.6</v>
      </c>
      <c r="D113">
        <v>2.6</v>
      </c>
      <c r="E113">
        <v>8.3000000000000007</v>
      </c>
      <c r="F113">
        <v>15.5</v>
      </c>
    </row>
    <row r="114" spans="1:6" x14ac:dyDescent="0.35">
      <c r="A114" s="4">
        <v>109</v>
      </c>
      <c r="B114">
        <v>0.45443008671947838</v>
      </c>
      <c r="C114">
        <v>13.1</v>
      </c>
      <c r="D114">
        <v>0.4</v>
      </c>
      <c r="E114">
        <v>25.6</v>
      </c>
      <c r="F114">
        <v>5.3</v>
      </c>
    </row>
    <row r="115" spans="1:6" x14ac:dyDescent="0.35">
      <c r="A115" s="4">
        <v>124</v>
      </c>
      <c r="B115">
        <v>0.45548881118246942</v>
      </c>
      <c r="C115">
        <v>123.1</v>
      </c>
      <c r="D115">
        <v>34.6</v>
      </c>
      <c r="E115">
        <v>12.4</v>
      </c>
      <c r="F115">
        <v>15.2</v>
      </c>
    </row>
    <row r="116" spans="1:6" x14ac:dyDescent="0.35">
      <c r="A116" s="4">
        <v>48</v>
      </c>
      <c r="B116">
        <v>0.45879438093736891</v>
      </c>
      <c r="C116">
        <v>239.9</v>
      </c>
      <c r="D116">
        <v>41.5</v>
      </c>
      <c r="E116">
        <v>18.5</v>
      </c>
      <c r="F116">
        <v>23.2</v>
      </c>
    </row>
    <row r="117" spans="1:6" x14ac:dyDescent="0.35">
      <c r="A117" s="4">
        <v>91</v>
      </c>
      <c r="B117">
        <v>0.4706423087094127</v>
      </c>
      <c r="C117">
        <v>134.30000000000001</v>
      </c>
      <c r="D117">
        <v>4.9000000000000004</v>
      </c>
      <c r="E117">
        <v>9.3000000000000007</v>
      </c>
      <c r="F117">
        <v>14</v>
      </c>
    </row>
    <row r="118" spans="1:6" x14ac:dyDescent="0.35">
      <c r="A118" s="4">
        <v>136</v>
      </c>
      <c r="B118">
        <v>0.47319094714591425</v>
      </c>
      <c r="C118">
        <v>48.3</v>
      </c>
      <c r="D118">
        <v>47</v>
      </c>
      <c r="E118">
        <v>8.5</v>
      </c>
      <c r="F118">
        <v>11.6</v>
      </c>
    </row>
    <row r="119" spans="1:6" x14ac:dyDescent="0.35">
      <c r="A119" s="4">
        <v>6</v>
      </c>
      <c r="B119">
        <v>0.48585807257524294</v>
      </c>
      <c r="C119">
        <v>8.6999999999999993</v>
      </c>
      <c r="D119">
        <v>48.9</v>
      </c>
      <c r="E119">
        <v>75</v>
      </c>
      <c r="F119">
        <v>7.2</v>
      </c>
    </row>
    <row r="120" spans="1:6" x14ac:dyDescent="0.35">
      <c r="A120" s="4">
        <v>25</v>
      </c>
      <c r="B120">
        <v>0.49292344679839062</v>
      </c>
      <c r="C120">
        <v>62.3</v>
      </c>
      <c r="D120">
        <v>12.6</v>
      </c>
      <c r="E120">
        <v>18.3</v>
      </c>
      <c r="F120">
        <v>9.6999999999999993</v>
      </c>
    </row>
    <row r="121" spans="1:6" x14ac:dyDescent="0.35">
      <c r="A121" s="4">
        <v>176</v>
      </c>
      <c r="B121">
        <v>0.49629751145712664</v>
      </c>
      <c r="C121">
        <v>276.89999999999998</v>
      </c>
      <c r="D121">
        <v>48.9</v>
      </c>
      <c r="E121">
        <v>41.8</v>
      </c>
      <c r="F121">
        <v>27</v>
      </c>
    </row>
    <row r="122" spans="1:6" x14ac:dyDescent="0.35">
      <c r="A122" s="4">
        <v>68</v>
      </c>
      <c r="B122">
        <v>0.4998972230485299</v>
      </c>
      <c r="C122">
        <v>139.30000000000001</v>
      </c>
      <c r="D122">
        <v>14.5</v>
      </c>
      <c r="E122">
        <v>10.199999999999999</v>
      </c>
      <c r="F122">
        <v>13.4</v>
      </c>
    </row>
    <row r="123" spans="1:6" x14ac:dyDescent="0.35">
      <c r="A123" s="4">
        <v>75</v>
      </c>
      <c r="B123">
        <v>0.5052049277395424</v>
      </c>
      <c r="C123">
        <v>213.4</v>
      </c>
      <c r="D123">
        <v>24.6</v>
      </c>
      <c r="E123">
        <v>13.1</v>
      </c>
      <c r="F123">
        <v>17</v>
      </c>
    </row>
    <row r="124" spans="1:6" x14ac:dyDescent="0.35">
      <c r="A124" s="4">
        <v>119</v>
      </c>
      <c r="B124">
        <v>0.51596250231541163</v>
      </c>
      <c r="C124">
        <v>125.7</v>
      </c>
      <c r="D124">
        <v>36.9</v>
      </c>
      <c r="E124">
        <v>79.2</v>
      </c>
      <c r="F124">
        <v>15.9</v>
      </c>
    </row>
    <row r="125" spans="1:6" x14ac:dyDescent="0.35">
      <c r="A125" s="4">
        <v>24</v>
      </c>
      <c r="B125">
        <v>0.51908830253931115</v>
      </c>
      <c r="C125">
        <v>228.3</v>
      </c>
      <c r="D125">
        <v>16.899999999999999</v>
      </c>
      <c r="E125">
        <v>26.2</v>
      </c>
      <c r="F125">
        <v>20.5</v>
      </c>
    </row>
    <row r="126" spans="1:6" x14ac:dyDescent="0.35">
      <c r="A126" s="4">
        <v>123</v>
      </c>
      <c r="B126">
        <v>0.52003691291172438</v>
      </c>
      <c r="C126">
        <v>224</v>
      </c>
      <c r="D126">
        <v>2.4</v>
      </c>
      <c r="E126">
        <v>15.6</v>
      </c>
      <c r="F126">
        <v>16.600000000000001</v>
      </c>
    </row>
    <row r="127" spans="1:6" x14ac:dyDescent="0.35">
      <c r="A127" s="4">
        <v>148</v>
      </c>
      <c r="B127">
        <v>0.53223457451119638</v>
      </c>
      <c r="C127">
        <v>243.2</v>
      </c>
      <c r="D127">
        <v>49</v>
      </c>
      <c r="E127">
        <v>44.3</v>
      </c>
      <c r="F127">
        <v>25.4</v>
      </c>
    </row>
    <row r="128" spans="1:6" x14ac:dyDescent="0.35">
      <c r="A128" s="4">
        <v>54</v>
      </c>
      <c r="B128">
        <v>0.53259203572440617</v>
      </c>
      <c r="C128">
        <v>182.6</v>
      </c>
      <c r="D128">
        <v>46.2</v>
      </c>
      <c r="E128">
        <v>58.7</v>
      </c>
      <c r="F128">
        <v>21.2</v>
      </c>
    </row>
    <row r="129" spans="1:6" x14ac:dyDescent="0.35">
      <c r="A129" s="4">
        <v>126</v>
      </c>
      <c r="B129">
        <v>0.53387003205178518</v>
      </c>
      <c r="C129">
        <v>87.2</v>
      </c>
      <c r="D129">
        <v>11.8</v>
      </c>
      <c r="E129">
        <v>25.9</v>
      </c>
      <c r="F129">
        <v>10.6</v>
      </c>
    </row>
    <row r="130" spans="1:6" x14ac:dyDescent="0.35">
      <c r="A130" s="4">
        <v>34</v>
      </c>
      <c r="B130">
        <v>0.5423875282011269</v>
      </c>
      <c r="C130">
        <v>265.60000000000002</v>
      </c>
      <c r="D130">
        <v>20</v>
      </c>
      <c r="E130">
        <v>0.3</v>
      </c>
      <c r="F130">
        <v>17.399999999999999</v>
      </c>
    </row>
    <row r="131" spans="1:6" x14ac:dyDescent="0.35">
      <c r="A131" s="4">
        <v>73</v>
      </c>
      <c r="B131">
        <v>0.55541368913473854</v>
      </c>
      <c r="C131">
        <v>26.8</v>
      </c>
      <c r="D131">
        <v>33</v>
      </c>
      <c r="E131">
        <v>19.3</v>
      </c>
      <c r="F131">
        <v>8.8000000000000007</v>
      </c>
    </row>
    <row r="132" spans="1:6" x14ac:dyDescent="0.35">
      <c r="A132" s="4">
        <v>78</v>
      </c>
      <c r="B132">
        <v>0.5612925558565306</v>
      </c>
      <c r="C132">
        <v>120.5</v>
      </c>
      <c r="D132">
        <v>28.5</v>
      </c>
      <c r="E132">
        <v>14.2</v>
      </c>
      <c r="F132">
        <v>14.2</v>
      </c>
    </row>
    <row r="133" spans="1:6" x14ac:dyDescent="0.35">
      <c r="A133" s="4">
        <v>30</v>
      </c>
      <c r="B133">
        <v>0.56227962420413891</v>
      </c>
      <c r="C133">
        <v>70.599999999999994</v>
      </c>
      <c r="D133">
        <v>16</v>
      </c>
      <c r="E133">
        <v>40.799999999999997</v>
      </c>
      <c r="F133">
        <v>10.5</v>
      </c>
    </row>
    <row r="134" spans="1:6" x14ac:dyDescent="0.35">
      <c r="A134" s="4">
        <v>153</v>
      </c>
      <c r="B134">
        <v>0.57252018255720361</v>
      </c>
      <c r="C134">
        <v>197.6</v>
      </c>
      <c r="D134">
        <v>23.3</v>
      </c>
      <c r="E134">
        <v>14.2</v>
      </c>
      <c r="F134">
        <v>16.600000000000001</v>
      </c>
    </row>
    <row r="135" spans="1:6" x14ac:dyDescent="0.35">
      <c r="A135" s="4">
        <v>104</v>
      </c>
      <c r="B135">
        <v>0.58794763825927165</v>
      </c>
      <c r="C135">
        <v>187.9</v>
      </c>
      <c r="D135">
        <v>17.2</v>
      </c>
      <c r="E135">
        <v>17.899999999999999</v>
      </c>
      <c r="F135">
        <v>19.7</v>
      </c>
    </row>
    <row r="136" spans="1:6" x14ac:dyDescent="0.35">
      <c r="A136" s="4">
        <v>157</v>
      </c>
      <c r="B136">
        <v>0.59421809606112874</v>
      </c>
      <c r="C136">
        <v>93.9</v>
      </c>
      <c r="D136">
        <v>43.5</v>
      </c>
      <c r="E136">
        <v>50.5</v>
      </c>
      <c r="F136">
        <v>15.3</v>
      </c>
    </row>
    <row r="137" spans="1:6" x14ac:dyDescent="0.35">
      <c r="A137" s="4">
        <v>5</v>
      </c>
      <c r="B137">
        <v>0.60217840202982253</v>
      </c>
      <c r="C137">
        <v>180.8</v>
      </c>
      <c r="D137">
        <v>10.8</v>
      </c>
      <c r="E137">
        <v>58.4</v>
      </c>
      <c r="F137">
        <v>17.899999999999999</v>
      </c>
    </row>
    <row r="138" spans="1:6" x14ac:dyDescent="0.35">
      <c r="A138" s="4">
        <v>179</v>
      </c>
      <c r="B138">
        <v>0.60836984173687103</v>
      </c>
      <c r="C138">
        <v>276.7</v>
      </c>
      <c r="D138">
        <v>2.2999999999999998</v>
      </c>
      <c r="E138">
        <v>23.7</v>
      </c>
      <c r="F138">
        <v>16.8</v>
      </c>
    </row>
    <row r="139" spans="1:6" x14ac:dyDescent="0.35">
      <c r="A139" s="4">
        <v>158</v>
      </c>
      <c r="B139">
        <v>0.61388788317972698</v>
      </c>
      <c r="C139">
        <v>149.80000000000001</v>
      </c>
      <c r="D139">
        <v>1.3</v>
      </c>
      <c r="E139">
        <v>24.3</v>
      </c>
      <c r="F139">
        <v>10.1</v>
      </c>
    </row>
    <row r="145" spans="1:6" x14ac:dyDescent="0.35">
      <c r="A145" s="6" t="s">
        <v>6</v>
      </c>
      <c r="B145" s="6"/>
      <c r="C145" s="6"/>
      <c r="D145" s="6"/>
      <c r="E145" s="6"/>
      <c r="F145" s="6"/>
    </row>
    <row r="146" spans="1:6" x14ac:dyDescent="0.35">
      <c r="A146" s="6"/>
      <c r="B146" s="6"/>
      <c r="C146" s="6"/>
      <c r="D146" s="6"/>
      <c r="E146" s="6"/>
      <c r="F146" s="6"/>
    </row>
    <row r="147" spans="1:6" x14ac:dyDescent="0.35">
      <c r="A147" s="6"/>
      <c r="B147" s="6"/>
      <c r="C147" s="6"/>
      <c r="D147" s="6"/>
      <c r="E147" s="6"/>
      <c r="F147" s="6"/>
    </row>
    <row r="149" spans="1:6" x14ac:dyDescent="0.35">
      <c r="A149" s="4" t="s">
        <v>4</v>
      </c>
      <c r="B149" t="s">
        <v>5</v>
      </c>
      <c r="C149" t="s">
        <v>0</v>
      </c>
      <c r="D149" t="s">
        <v>1</v>
      </c>
      <c r="E149" t="s">
        <v>2</v>
      </c>
      <c r="F149" t="s">
        <v>3</v>
      </c>
    </row>
    <row r="150" spans="1:6" x14ac:dyDescent="0.35">
      <c r="A150" s="4">
        <v>19</v>
      </c>
      <c r="B150">
        <v>0.62148689158747716</v>
      </c>
      <c r="C150">
        <v>69.2</v>
      </c>
      <c r="D150">
        <v>20.5</v>
      </c>
      <c r="E150">
        <v>18.3</v>
      </c>
      <c r="F150">
        <v>11.3</v>
      </c>
    </row>
    <row r="151" spans="1:6" x14ac:dyDescent="0.35">
      <c r="A151" s="4">
        <v>142</v>
      </c>
      <c r="B151">
        <v>0.62266179503042962</v>
      </c>
      <c r="C151">
        <v>193.7</v>
      </c>
      <c r="D151">
        <v>35.4</v>
      </c>
      <c r="E151">
        <v>75.599999999999994</v>
      </c>
      <c r="F151">
        <v>19.2</v>
      </c>
    </row>
    <row r="152" spans="1:6" x14ac:dyDescent="0.35">
      <c r="A152" s="4">
        <v>114</v>
      </c>
      <c r="B152">
        <v>0.63483469434457218</v>
      </c>
      <c r="C152">
        <v>209.6</v>
      </c>
      <c r="D152">
        <v>20.6</v>
      </c>
      <c r="E152">
        <v>10.7</v>
      </c>
      <c r="F152">
        <v>20.9</v>
      </c>
    </row>
    <row r="153" spans="1:6" x14ac:dyDescent="0.35">
      <c r="A153" s="4">
        <v>87</v>
      </c>
      <c r="B153">
        <v>0.64105609856508139</v>
      </c>
      <c r="C153">
        <v>76.3</v>
      </c>
      <c r="D153">
        <v>27.5</v>
      </c>
      <c r="E153">
        <v>16</v>
      </c>
      <c r="F153">
        <v>12</v>
      </c>
    </row>
    <row r="154" spans="1:6" x14ac:dyDescent="0.35">
      <c r="A154" s="4">
        <v>200</v>
      </c>
      <c r="B154">
        <v>0.64336164100010351</v>
      </c>
      <c r="C154">
        <v>232.1</v>
      </c>
      <c r="D154">
        <v>8.6</v>
      </c>
      <c r="E154">
        <v>8.6999999999999993</v>
      </c>
      <c r="F154">
        <v>18.399999999999999</v>
      </c>
    </row>
    <row r="155" spans="1:6" x14ac:dyDescent="0.35">
      <c r="A155" s="4">
        <v>183</v>
      </c>
      <c r="B155">
        <v>0.65337892830671318</v>
      </c>
      <c r="C155">
        <v>56.2</v>
      </c>
      <c r="D155">
        <v>5.7</v>
      </c>
      <c r="E155">
        <v>29.7</v>
      </c>
      <c r="F155">
        <v>8.6999999999999993</v>
      </c>
    </row>
    <row r="156" spans="1:6" x14ac:dyDescent="0.35">
      <c r="A156" s="4">
        <v>139</v>
      </c>
      <c r="B156">
        <v>0.65521284462482332</v>
      </c>
      <c r="C156">
        <v>43</v>
      </c>
      <c r="D156">
        <v>25.9</v>
      </c>
      <c r="E156">
        <v>20.5</v>
      </c>
      <c r="F156">
        <v>9.6</v>
      </c>
    </row>
    <row r="157" spans="1:6" x14ac:dyDescent="0.35">
      <c r="A157" s="4">
        <v>3</v>
      </c>
      <c r="B157">
        <v>0.65867841986429843</v>
      </c>
      <c r="C157">
        <v>17.2</v>
      </c>
      <c r="D157">
        <v>45.9</v>
      </c>
      <c r="E157">
        <v>69.3</v>
      </c>
      <c r="F157">
        <v>12</v>
      </c>
    </row>
    <row r="158" spans="1:6" x14ac:dyDescent="0.35">
      <c r="A158" s="4">
        <v>169</v>
      </c>
      <c r="B158">
        <v>0.66210111785500292</v>
      </c>
      <c r="C158">
        <v>215.4</v>
      </c>
      <c r="D158">
        <v>23.6</v>
      </c>
      <c r="E158">
        <v>57.6</v>
      </c>
      <c r="F158">
        <v>17.100000000000001</v>
      </c>
    </row>
    <row r="159" spans="1:6" x14ac:dyDescent="0.35">
      <c r="A159" s="4">
        <v>102</v>
      </c>
      <c r="B159">
        <v>0.66364421361972359</v>
      </c>
      <c r="C159">
        <v>296.39999999999998</v>
      </c>
      <c r="D159">
        <v>36.299999999999997</v>
      </c>
      <c r="E159">
        <v>100.9</v>
      </c>
      <c r="F159">
        <v>23.8</v>
      </c>
    </row>
    <row r="160" spans="1:6" x14ac:dyDescent="0.35">
      <c r="A160" s="4">
        <v>177</v>
      </c>
      <c r="B160">
        <v>0.66394162288729086</v>
      </c>
      <c r="C160">
        <v>248.4</v>
      </c>
      <c r="D160">
        <v>30.2</v>
      </c>
      <c r="E160">
        <v>20.3</v>
      </c>
      <c r="F160">
        <v>20.2</v>
      </c>
    </row>
    <row r="161" spans="1:6" x14ac:dyDescent="0.35">
      <c r="A161" s="4">
        <v>185</v>
      </c>
      <c r="B161">
        <v>0.66876037310375391</v>
      </c>
      <c r="C161">
        <v>253.8</v>
      </c>
      <c r="D161">
        <v>21.3</v>
      </c>
      <c r="E161">
        <v>30</v>
      </c>
      <c r="F161">
        <v>17.600000000000001</v>
      </c>
    </row>
    <row r="162" spans="1:6" x14ac:dyDescent="0.35">
      <c r="A162" s="4">
        <v>151</v>
      </c>
      <c r="B162">
        <v>0.67289216356515258</v>
      </c>
      <c r="C162">
        <v>280.7</v>
      </c>
      <c r="D162">
        <v>13.9</v>
      </c>
      <c r="E162">
        <v>37</v>
      </c>
      <c r="F162">
        <v>16.100000000000001</v>
      </c>
    </row>
    <row r="163" spans="1:6" x14ac:dyDescent="0.35">
      <c r="A163" s="4">
        <v>29</v>
      </c>
      <c r="B163">
        <v>0.67709756835660417</v>
      </c>
      <c r="C163">
        <v>248.8</v>
      </c>
      <c r="D163">
        <v>27.1</v>
      </c>
      <c r="E163">
        <v>22.9</v>
      </c>
      <c r="F163">
        <v>18.899999999999999</v>
      </c>
    </row>
    <row r="164" spans="1:6" x14ac:dyDescent="0.35">
      <c r="A164" s="4">
        <v>97</v>
      </c>
      <c r="B164">
        <v>0.6824333642164615</v>
      </c>
      <c r="C164">
        <v>197.6</v>
      </c>
      <c r="D164">
        <v>3.5</v>
      </c>
      <c r="E164">
        <v>5.9</v>
      </c>
      <c r="F164">
        <v>16.7</v>
      </c>
    </row>
    <row r="165" spans="1:6" x14ac:dyDescent="0.35">
      <c r="A165" s="4">
        <v>41</v>
      </c>
      <c r="B165">
        <v>0.68521004237098559</v>
      </c>
      <c r="C165">
        <v>202.5</v>
      </c>
      <c r="D165">
        <v>22.3</v>
      </c>
      <c r="E165">
        <v>31.6</v>
      </c>
      <c r="F165">
        <v>16.600000000000001</v>
      </c>
    </row>
    <row r="166" spans="1:6" x14ac:dyDescent="0.35">
      <c r="A166" s="4">
        <v>79</v>
      </c>
      <c r="B166">
        <v>0.68959896623808159</v>
      </c>
      <c r="C166">
        <v>5.4</v>
      </c>
      <c r="D166">
        <v>29.9</v>
      </c>
      <c r="E166">
        <v>9.4</v>
      </c>
      <c r="F166">
        <v>5.3</v>
      </c>
    </row>
    <row r="167" spans="1:6" x14ac:dyDescent="0.35">
      <c r="A167" s="4">
        <v>66</v>
      </c>
      <c r="B167">
        <v>0.69253925322069054</v>
      </c>
      <c r="C167">
        <v>69</v>
      </c>
      <c r="D167">
        <v>9.3000000000000007</v>
      </c>
      <c r="E167">
        <v>0.9</v>
      </c>
      <c r="F167">
        <v>11.3</v>
      </c>
    </row>
    <row r="168" spans="1:6" x14ac:dyDescent="0.35">
      <c r="A168" s="4">
        <v>193</v>
      </c>
      <c r="B168">
        <v>0.69515157534552496</v>
      </c>
      <c r="C168">
        <v>17.2</v>
      </c>
      <c r="D168">
        <v>4.0999999999999996</v>
      </c>
      <c r="E168">
        <v>31.6</v>
      </c>
      <c r="F168">
        <v>5.9</v>
      </c>
    </row>
    <row r="169" spans="1:6" x14ac:dyDescent="0.35">
      <c r="A169" s="4">
        <v>14</v>
      </c>
      <c r="B169">
        <v>0.70016649004838094</v>
      </c>
      <c r="C169">
        <v>97.5</v>
      </c>
      <c r="D169">
        <v>7.6</v>
      </c>
      <c r="E169">
        <v>7.2</v>
      </c>
      <c r="F169">
        <v>13.7</v>
      </c>
    </row>
    <row r="170" spans="1:6" x14ac:dyDescent="0.35">
      <c r="A170" s="4">
        <v>105</v>
      </c>
      <c r="B170">
        <v>0.70345661449820573</v>
      </c>
      <c r="C170">
        <v>238.2</v>
      </c>
      <c r="D170">
        <v>34.299999999999997</v>
      </c>
      <c r="E170">
        <v>5.3</v>
      </c>
      <c r="F170">
        <v>20.7</v>
      </c>
    </row>
    <row r="171" spans="1:6" x14ac:dyDescent="0.35">
      <c r="A171" s="4">
        <v>72</v>
      </c>
      <c r="B171">
        <v>0.71465084632835951</v>
      </c>
      <c r="C171">
        <v>109.8</v>
      </c>
      <c r="D171">
        <v>14.3</v>
      </c>
      <c r="E171">
        <v>31.7</v>
      </c>
      <c r="F171">
        <v>12.4</v>
      </c>
    </row>
    <row r="172" spans="1:6" x14ac:dyDescent="0.35">
      <c r="A172" s="4">
        <v>90</v>
      </c>
      <c r="B172">
        <v>0.71808379281035184</v>
      </c>
      <c r="C172">
        <v>109.8</v>
      </c>
      <c r="D172">
        <v>47.8</v>
      </c>
      <c r="E172">
        <v>51.4</v>
      </c>
      <c r="F172">
        <v>16.7</v>
      </c>
    </row>
    <row r="173" spans="1:6" x14ac:dyDescent="0.35">
      <c r="A173" s="4">
        <v>195</v>
      </c>
      <c r="B173">
        <v>0.73371053432937539</v>
      </c>
      <c r="C173">
        <v>149.69999999999999</v>
      </c>
      <c r="D173">
        <v>35.6</v>
      </c>
      <c r="E173">
        <v>6</v>
      </c>
      <c r="F173">
        <v>17.3</v>
      </c>
    </row>
    <row r="174" spans="1:6" x14ac:dyDescent="0.35">
      <c r="A174" s="4">
        <v>194</v>
      </c>
      <c r="B174">
        <v>0.74000014741981701</v>
      </c>
      <c r="C174">
        <v>166.8</v>
      </c>
      <c r="D174">
        <v>42</v>
      </c>
      <c r="E174">
        <v>3.6</v>
      </c>
      <c r="F174">
        <v>19.600000000000001</v>
      </c>
    </row>
    <row r="175" spans="1:6" x14ac:dyDescent="0.35">
      <c r="A175" s="4">
        <v>47</v>
      </c>
      <c r="B175">
        <v>0.74027446345247705</v>
      </c>
      <c r="C175">
        <v>89.7</v>
      </c>
      <c r="D175">
        <v>9.9</v>
      </c>
      <c r="E175">
        <v>35.700000000000003</v>
      </c>
      <c r="F175">
        <v>10.6</v>
      </c>
    </row>
    <row r="176" spans="1:6" x14ac:dyDescent="0.35">
      <c r="A176" s="4">
        <v>188</v>
      </c>
      <c r="B176">
        <v>0.74485835741023065</v>
      </c>
      <c r="C176">
        <v>191.1</v>
      </c>
      <c r="D176">
        <v>28.7</v>
      </c>
      <c r="E176">
        <v>18.2</v>
      </c>
      <c r="F176">
        <v>17.3</v>
      </c>
    </row>
    <row r="177" spans="1:6" x14ac:dyDescent="0.35">
      <c r="A177" s="4">
        <v>150</v>
      </c>
      <c r="B177">
        <v>0.74800315237484827</v>
      </c>
      <c r="C177">
        <v>44.7</v>
      </c>
      <c r="D177">
        <v>25.8</v>
      </c>
      <c r="E177">
        <v>20.6</v>
      </c>
      <c r="F177">
        <v>10.1</v>
      </c>
    </row>
    <row r="178" spans="1:6" x14ac:dyDescent="0.35">
      <c r="A178" s="4">
        <v>137</v>
      </c>
      <c r="B178">
        <v>0.75182148622252098</v>
      </c>
      <c r="C178">
        <v>25.6</v>
      </c>
      <c r="D178">
        <v>39</v>
      </c>
      <c r="E178">
        <v>9.3000000000000007</v>
      </c>
      <c r="F178">
        <v>9.5</v>
      </c>
    </row>
    <row r="179" spans="1:6" x14ac:dyDescent="0.35">
      <c r="A179" s="4">
        <v>141</v>
      </c>
      <c r="B179">
        <v>0.7691300479280887</v>
      </c>
      <c r="C179">
        <v>73.400000000000006</v>
      </c>
      <c r="D179">
        <v>17</v>
      </c>
      <c r="E179">
        <v>12.9</v>
      </c>
      <c r="F179">
        <v>10.9</v>
      </c>
    </row>
    <row r="180" spans="1:6" x14ac:dyDescent="0.35">
      <c r="A180" s="4">
        <v>52</v>
      </c>
      <c r="B180">
        <v>0.76964319162878203</v>
      </c>
      <c r="C180">
        <v>100.4</v>
      </c>
      <c r="D180">
        <v>9.6</v>
      </c>
      <c r="E180">
        <v>3.6</v>
      </c>
      <c r="F180">
        <v>10.7</v>
      </c>
    </row>
    <row r="181" spans="1:6" x14ac:dyDescent="0.35">
      <c r="A181" s="4">
        <v>111</v>
      </c>
      <c r="B181">
        <v>0.77442958303372311</v>
      </c>
      <c r="C181">
        <v>225.8</v>
      </c>
      <c r="D181">
        <v>8.1999999999999993</v>
      </c>
      <c r="E181">
        <v>56.5</v>
      </c>
      <c r="F181">
        <v>18.399999999999999</v>
      </c>
    </row>
    <row r="182" spans="1:6" x14ac:dyDescent="0.35">
      <c r="A182" s="4">
        <v>130</v>
      </c>
      <c r="B182">
        <v>0.78155183759674052</v>
      </c>
      <c r="C182">
        <v>59.6</v>
      </c>
      <c r="D182">
        <v>12</v>
      </c>
      <c r="E182">
        <v>43.1</v>
      </c>
      <c r="F182">
        <v>9.6999999999999993</v>
      </c>
    </row>
    <row r="183" spans="1:6" x14ac:dyDescent="0.35">
      <c r="A183" s="4">
        <v>13</v>
      </c>
      <c r="B183">
        <v>0.78215843715738376</v>
      </c>
      <c r="C183">
        <v>23.8</v>
      </c>
      <c r="D183">
        <v>35.1</v>
      </c>
      <c r="E183">
        <v>65.900000000000006</v>
      </c>
      <c r="F183">
        <v>9.1999999999999993</v>
      </c>
    </row>
    <row r="184" spans="1:6" x14ac:dyDescent="0.35">
      <c r="A184" s="4">
        <v>192</v>
      </c>
      <c r="B184">
        <v>0.79490934647385858</v>
      </c>
      <c r="C184">
        <v>75.5</v>
      </c>
      <c r="D184">
        <v>10.8</v>
      </c>
      <c r="E184">
        <v>6</v>
      </c>
      <c r="F184">
        <v>11.9</v>
      </c>
    </row>
    <row r="185" spans="1:6" x14ac:dyDescent="0.35">
      <c r="A185" s="4">
        <v>175</v>
      </c>
      <c r="B185">
        <v>0.82198797348918595</v>
      </c>
      <c r="C185">
        <v>222.4</v>
      </c>
      <c r="D185">
        <v>3.4</v>
      </c>
      <c r="E185">
        <v>13.1</v>
      </c>
      <c r="F185">
        <v>16.5</v>
      </c>
    </row>
    <row r="186" spans="1:6" x14ac:dyDescent="0.35">
      <c r="A186" s="4">
        <v>43</v>
      </c>
      <c r="B186">
        <v>0.83212604705445314</v>
      </c>
      <c r="C186">
        <v>293.60000000000002</v>
      </c>
      <c r="D186">
        <v>27.7</v>
      </c>
      <c r="E186">
        <v>1.8</v>
      </c>
      <c r="F186">
        <v>20.7</v>
      </c>
    </row>
    <row r="187" spans="1:6" x14ac:dyDescent="0.35">
      <c r="A187" s="4">
        <v>129</v>
      </c>
      <c r="B187">
        <v>0.84016772453293775</v>
      </c>
      <c r="C187">
        <v>220.3</v>
      </c>
      <c r="D187">
        <v>49</v>
      </c>
      <c r="E187">
        <v>3.2</v>
      </c>
      <c r="F187">
        <v>24.7</v>
      </c>
    </row>
    <row r="188" spans="1:6" x14ac:dyDescent="0.35">
      <c r="A188" s="4">
        <v>182</v>
      </c>
      <c r="B188">
        <v>0.8468954849872552</v>
      </c>
      <c r="C188">
        <v>218.5</v>
      </c>
      <c r="D188">
        <v>5.4</v>
      </c>
      <c r="E188">
        <v>27.4</v>
      </c>
      <c r="F188">
        <v>17.2</v>
      </c>
    </row>
    <row r="189" spans="1:6" x14ac:dyDescent="0.35">
      <c r="A189" s="4">
        <v>154</v>
      </c>
      <c r="B189">
        <v>0.84757720328078145</v>
      </c>
      <c r="C189">
        <v>171.3</v>
      </c>
      <c r="D189">
        <v>39.700000000000003</v>
      </c>
      <c r="E189">
        <v>37.700000000000003</v>
      </c>
      <c r="F189">
        <v>16</v>
      </c>
    </row>
    <row r="190" spans="1:6" x14ac:dyDescent="0.35">
      <c r="A190" s="4">
        <v>159</v>
      </c>
      <c r="B190">
        <v>0.84952222447627368</v>
      </c>
      <c r="C190">
        <v>11.7</v>
      </c>
      <c r="D190">
        <v>36.9</v>
      </c>
      <c r="E190">
        <v>45.2</v>
      </c>
      <c r="F190">
        <v>7.3</v>
      </c>
    </row>
    <row r="191" spans="1:6" x14ac:dyDescent="0.35">
      <c r="A191" s="4">
        <v>166</v>
      </c>
      <c r="B191">
        <v>0.85161186074831219</v>
      </c>
      <c r="C191">
        <v>234.5</v>
      </c>
      <c r="D191">
        <v>3.4</v>
      </c>
      <c r="E191">
        <v>84.8</v>
      </c>
      <c r="F191">
        <v>16.899999999999999</v>
      </c>
    </row>
    <row r="192" spans="1:6" x14ac:dyDescent="0.35">
      <c r="A192" s="4">
        <v>12</v>
      </c>
      <c r="B192">
        <v>0.85532488866972312</v>
      </c>
      <c r="C192">
        <v>214.7</v>
      </c>
      <c r="D192">
        <v>24</v>
      </c>
      <c r="E192">
        <v>4</v>
      </c>
      <c r="F192">
        <v>17.399999999999999</v>
      </c>
    </row>
    <row r="193" spans="1:6" x14ac:dyDescent="0.35">
      <c r="A193" s="4">
        <v>8</v>
      </c>
      <c r="B193">
        <v>0.86378960484151845</v>
      </c>
      <c r="C193">
        <v>120.2</v>
      </c>
      <c r="D193">
        <v>19.600000000000001</v>
      </c>
      <c r="E193">
        <v>11.6</v>
      </c>
      <c r="F193">
        <v>13.2</v>
      </c>
    </row>
    <row r="194" spans="1:6" x14ac:dyDescent="0.35">
      <c r="A194" s="4">
        <v>39</v>
      </c>
      <c r="B194">
        <v>0.86915962492151477</v>
      </c>
      <c r="C194">
        <v>43.1</v>
      </c>
      <c r="D194">
        <v>26.7</v>
      </c>
      <c r="E194">
        <v>35.1</v>
      </c>
      <c r="F194">
        <v>10.1</v>
      </c>
    </row>
    <row r="195" spans="1:6" x14ac:dyDescent="0.35">
      <c r="A195" s="4">
        <v>103</v>
      </c>
      <c r="B195">
        <v>0.87897077243909449</v>
      </c>
      <c r="C195">
        <v>280.2</v>
      </c>
      <c r="D195">
        <v>10.1</v>
      </c>
      <c r="E195">
        <v>21.4</v>
      </c>
      <c r="F195">
        <v>19.8</v>
      </c>
    </row>
    <row r="196" spans="1:6" x14ac:dyDescent="0.35">
      <c r="A196" s="4">
        <v>160</v>
      </c>
      <c r="B196">
        <v>0.88595801629454207</v>
      </c>
      <c r="C196">
        <v>131.69999999999999</v>
      </c>
      <c r="D196">
        <v>18.399999999999999</v>
      </c>
      <c r="E196">
        <v>34.6</v>
      </c>
      <c r="F196">
        <v>12.9</v>
      </c>
    </row>
    <row r="197" spans="1:6" x14ac:dyDescent="0.35">
      <c r="A197" s="4">
        <v>31</v>
      </c>
      <c r="B197">
        <v>0.8912018333645032</v>
      </c>
      <c r="C197">
        <v>292.89999999999998</v>
      </c>
      <c r="D197">
        <v>28.3</v>
      </c>
      <c r="E197">
        <v>43.2</v>
      </c>
      <c r="F197">
        <v>21.4</v>
      </c>
    </row>
    <row r="198" spans="1:6" x14ac:dyDescent="0.35">
      <c r="A198" s="4">
        <v>149</v>
      </c>
      <c r="B198">
        <v>0.89262036966705072</v>
      </c>
      <c r="C198">
        <v>38</v>
      </c>
      <c r="D198">
        <v>40.299999999999997</v>
      </c>
      <c r="E198">
        <v>11.9</v>
      </c>
      <c r="F198">
        <v>10.9</v>
      </c>
    </row>
    <row r="199" spans="1:6" x14ac:dyDescent="0.35">
      <c r="A199" s="4">
        <v>164</v>
      </c>
      <c r="B199">
        <v>0.90616085095962506</v>
      </c>
      <c r="C199">
        <v>163.5</v>
      </c>
      <c r="D199">
        <v>36.799999999999997</v>
      </c>
      <c r="E199">
        <v>7.4</v>
      </c>
      <c r="F199">
        <v>18</v>
      </c>
    </row>
    <row r="200" spans="1:6" x14ac:dyDescent="0.35">
      <c r="A200" s="4">
        <v>191</v>
      </c>
      <c r="B200">
        <v>0.91316511577504134</v>
      </c>
      <c r="C200">
        <v>39.5</v>
      </c>
      <c r="D200">
        <v>41.1</v>
      </c>
      <c r="E200">
        <v>5.8</v>
      </c>
      <c r="F200">
        <v>10.8</v>
      </c>
    </row>
    <row r="201" spans="1:6" x14ac:dyDescent="0.35">
      <c r="A201" s="4">
        <v>168</v>
      </c>
      <c r="B201">
        <v>0.91928003463501373</v>
      </c>
      <c r="C201">
        <v>206.8</v>
      </c>
      <c r="D201">
        <v>5.2</v>
      </c>
      <c r="E201">
        <v>19.399999999999999</v>
      </c>
      <c r="F201">
        <v>17.2</v>
      </c>
    </row>
    <row r="202" spans="1:6" x14ac:dyDescent="0.35">
      <c r="A202" s="4">
        <v>51</v>
      </c>
      <c r="B202">
        <v>0.9194337141354415</v>
      </c>
      <c r="C202">
        <v>199.8</v>
      </c>
      <c r="D202">
        <v>3.1</v>
      </c>
      <c r="E202">
        <v>34.6</v>
      </c>
      <c r="F202">
        <v>16.399999999999999</v>
      </c>
    </row>
    <row r="203" spans="1:6" x14ac:dyDescent="0.35">
      <c r="A203" s="4">
        <v>95</v>
      </c>
      <c r="B203">
        <v>0.92917390825161938</v>
      </c>
      <c r="C203">
        <v>107.4</v>
      </c>
      <c r="D203">
        <v>14</v>
      </c>
      <c r="E203">
        <v>10.9</v>
      </c>
      <c r="F203">
        <v>11.5</v>
      </c>
    </row>
    <row r="204" spans="1:6" x14ac:dyDescent="0.35">
      <c r="A204" s="4">
        <v>187</v>
      </c>
      <c r="B204">
        <v>0.9311523946127207</v>
      </c>
      <c r="C204">
        <v>139.5</v>
      </c>
      <c r="D204">
        <v>2.1</v>
      </c>
      <c r="E204">
        <v>26.6</v>
      </c>
      <c r="F204">
        <v>10.3</v>
      </c>
    </row>
    <row r="205" spans="1:6" x14ac:dyDescent="0.35">
      <c r="A205" s="4">
        <v>93</v>
      </c>
      <c r="B205">
        <v>0.93119832224464116</v>
      </c>
      <c r="C205">
        <v>217.7</v>
      </c>
      <c r="D205">
        <v>33.5</v>
      </c>
      <c r="E205">
        <v>59</v>
      </c>
      <c r="F205">
        <v>19.399999999999999</v>
      </c>
    </row>
    <row r="206" spans="1:6" x14ac:dyDescent="0.35">
      <c r="A206" s="4">
        <v>198</v>
      </c>
      <c r="B206">
        <v>0.93321873623748408</v>
      </c>
      <c r="C206">
        <v>177</v>
      </c>
      <c r="D206">
        <v>9.3000000000000007</v>
      </c>
      <c r="E206">
        <v>6.4</v>
      </c>
      <c r="F206">
        <v>14.8</v>
      </c>
    </row>
    <row r="207" spans="1:6" x14ac:dyDescent="0.35">
      <c r="A207" s="4">
        <v>10</v>
      </c>
      <c r="B207">
        <v>0.93936458919543409</v>
      </c>
      <c r="C207">
        <v>199.8</v>
      </c>
      <c r="D207">
        <v>2.6</v>
      </c>
      <c r="E207">
        <v>21.2</v>
      </c>
      <c r="F207">
        <v>15.6</v>
      </c>
    </row>
    <row r="208" spans="1:6" x14ac:dyDescent="0.35">
      <c r="A208" s="4">
        <v>20</v>
      </c>
      <c r="B208">
        <v>0.95680351428471744</v>
      </c>
      <c r="C208">
        <v>147.30000000000001</v>
      </c>
      <c r="D208">
        <v>23.9</v>
      </c>
      <c r="E208">
        <v>19.100000000000001</v>
      </c>
      <c r="F208">
        <v>14.6</v>
      </c>
    </row>
    <row r="209" spans="1:6" x14ac:dyDescent="0.35">
      <c r="A209" s="4">
        <v>18</v>
      </c>
      <c r="B209">
        <v>0.97058464815802037</v>
      </c>
      <c r="C209">
        <v>281.39999999999998</v>
      </c>
      <c r="D209">
        <v>39.6</v>
      </c>
      <c r="E209">
        <v>55.8</v>
      </c>
      <c r="F209">
        <v>24.4</v>
      </c>
    </row>
    <row r="210" spans="1:6" x14ac:dyDescent="0.35">
      <c r="A210" s="4">
        <v>80</v>
      </c>
      <c r="B210">
        <v>0.97765664886664916</v>
      </c>
      <c r="C210">
        <v>116</v>
      </c>
      <c r="D210">
        <v>7.7</v>
      </c>
      <c r="E210">
        <v>23.1</v>
      </c>
      <c r="F210">
        <v>11</v>
      </c>
    </row>
    <row r="211" spans="1:6" x14ac:dyDescent="0.35">
      <c r="A211" s="4">
        <v>22</v>
      </c>
      <c r="B211">
        <v>0.98223796442520983</v>
      </c>
      <c r="C211">
        <v>237.4</v>
      </c>
      <c r="D211">
        <v>5.0999999999999996</v>
      </c>
      <c r="E211">
        <v>23.5</v>
      </c>
      <c r="F211">
        <v>17.5</v>
      </c>
    </row>
    <row r="212" spans="1:6" x14ac:dyDescent="0.35">
      <c r="A212" s="4">
        <v>74</v>
      </c>
      <c r="B212">
        <v>0.99488725559095847</v>
      </c>
      <c r="C212">
        <v>129.4</v>
      </c>
      <c r="D212">
        <v>5.7</v>
      </c>
      <c r="E212">
        <v>31.3</v>
      </c>
      <c r="F212">
        <v>11</v>
      </c>
    </row>
    <row r="213" spans="1:6" x14ac:dyDescent="0.35">
      <c r="A213" s="4">
        <v>199</v>
      </c>
      <c r="B213">
        <v>0.9959283860628575</v>
      </c>
      <c r="C213">
        <v>283.60000000000002</v>
      </c>
      <c r="D213">
        <v>42</v>
      </c>
      <c r="E213">
        <v>66.2</v>
      </c>
      <c r="F213">
        <v>25.5</v>
      </c>
    </row>
    <row r="214" spans="1:6" x14ac:dyDescent="0.35">
      <c r="A214" s="4">
        <v>115</v>
      </c>
      <c r="B214">
        <v>0.99885122066516863</v>
      </c>
      <c r="C214">
        <v>78.2</v>
      </c>
      <c r="D214">
        <v>46.8</v>
      </c>
      <c r="E214">
        <v>34.5</v>
      </c>
      <c r="F214">
        <v>14.6</v>
      </c>
    </row>
  </sheetData>
  <sortState xmlns:xlrd2="http://schemas.microsoft.com/office/spreadsheetml/2017/richdata2" ref="A4:F201">
    <sortCondition ref="B2:B201"/>
  </sortState>
  <mergeCells count="2">
    <mergeCell ref="A145:F147"/>
    <mergeCell ref="A1:F3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5645-16F8-4CCB-AC2F-BAC2CFADBCF4}">
  <dimension ref="A1:R266"/>
  <sheetViews>
    <sheetView tabSelected="1" topLeftCell="A128" workbookViewId="0">
      <selection activeCell="D146" sqref="D146"/>
    </sheetView>
  </sheetViews>
  <sheetFormatPr defaultColWidth="20.26953125" defaultRowHeight="14.5" x14ac:dyDescent="0.35"/>
  <cols>
    <col min="1" max="1" width="29.453125" style="3" customWidth="1"/>
    <col min="2" max="3" width="23.453125" style="3" customWidth="1"/>
    <col min="4" max="4" width="15.81640625" style="3" customWidth="1"/>
    <col min="5" max="5" width="15.453125" style="3" customWidth="1"/>
    <col min="6" max="16384" width="20.26953125" style="3"/>
  </cols>
  <sheetData>
    <row r="1" spans="1:5" s="7" customFormat="1" x14ac:dyDescent="0.35">
      <c r="A1" s="9" t="s">
        <v>0</v>
      </c>
      <c r="B1" s="9" t="s">
        <v>16</v>
      </c>
      <c r="C1" s="10" t="s">
        <v>8</v>
      </c>
      <c r="D1" s="10" t="s">
        <v>9</v>
      </c>
      <c r="E1" s="10" t="s">
        <v>10</v>
      </c>
    </row>
    <row r="2" spans="1:5" x14ac:dyDescent="0.35">
      <c r="A2">
        <v>227.2</v>
      </c>
      <c r="B2">
        <v>19.8</v>
      </c>
      <c r="C2" s="11">
        <f>$B$145*A2+$B$146</f>
        <v>20.032879999999999</v>
      </c>
      <c r="D2" s="11">
        <f>(B2-C2)^2</f>
        <v>5.4233094399999057E-2</v>
      </c>
      <c r="E2" s="11">
        <f>(B2-$B$136)^2</f>
        <v>21.935941189574518</v>
      </c>
    </row>
    <row r="3" spans="1:5" x14ac:dyDescent="0.35">
      <c r="A3">
        <v>193.2</v>
      </c>
      <c r="B3">
        <v>20.2</v>
      </c>
      <c r="C3" s="11">
        <f t="shared" ref="C3:C66" si="0">$B$145*A3+$B$146</f>
        <v>18.030279999999998</v>
      </c>
      <c r="D3" s="11">
        <f t="shared" ref="D3:D66" si="1">(B3-C3)^2</f>
        <v>4.7076848784000074</v>
      </c>
      <c r="E3" s="11">
        <f t="shared" ref="E3:E66" si="2">(B3-$B$136)^2</f>
        <v>25.842806861216292</v>
      </c>
    </row>
    <row r="4" spans="1:5" x14ac:dyDescent="0.35">
      <c r="A4">
        <v>36.9</v>
      </c>
      <c r="B4">
        <v>10.8</v>
      </c>
      <c r="C4" s="11">
        <f t="shared" si="0"/>
        <v>8.8242100000000008</v>
      </c>
      <c r="D4" s="11">
        <f t="shared" si="1"/>
        <v>3.9037461240999995</v>
      </c>
      <c r="E4" s="11">
        <f t="shared" si="2"/>
        <v>18.631463577634218</v>
      </c>
    </row>
    <row r="5" spans="1:5" x14ac:dyDescent="0.35">
      <c r="A5">
        <v>50</v>
      </c>
      <c r="B5">
        <v>8.4</v>
      </c>
      <c r="C5" s="11">
        <f t="shared" si="0"/>
        <v>9.5958000000000006</v>
      </c>
      <c r="D5" s="11">
        <f t="shared" si="1"/>
        <v>1.4299376400000006</v>
      </c>
      <c r="E5" s="11">
        <f t="shared" si="2"/>
        <v>45.110269547783474</v>
      </c>
    </row>
    <row r="6" spans="1:5" x14ac:dyDescent="0.35">
      <c r="A6">
        <v>240.1</v>
      </c>
      <c r="B6">
        <v>20.9</v>
      </c>
      <c r="C6" s="11">
        <f t="shared" si="0"/>
        <v>20.79269</v>
      </c>
      <c r="D6" s="11">
        <f t="shared" si="1"/>
        <v>1.1515436099999622E-2</v>
      </c>
      <c r="E6" s="11">
        <f t="shared" si="2"/>
        <v>33.449821786589418</v>
      </c>
    </row>
    <row r="7" spans="1:5" x14ac:dyDescent="0.35">
      <c r="A7">
        <v>139.19999999999999</v>
      </c>
      <c r="B7">
        <v>12.2</v>
      </c>
      <c r="C7" s="11">
        <f t="shared" si="0"/>
        <v>14.849679999999999</v>
      </c>
      <c r="D7" s="11">
        <f t="shared" si="1"/>
        <v>7.0208041024000005</v>
      </c>
      <c r="E7" s="11">
        <f t="shared" si="2"/>
        <v>8.5054934283804933</v>
      </c>
    </row>
    <row r="8" spans="1:5" x14ac:dyDescent="0.35">
      <c r="A8">
        <v>117.2</v>
      </c>
      <c r="B8">
        <v>11.9</v>
      </c>
      <c r="C8" s="11">
        <f t="shared" si="0"/>
        <v>13.553879999999999</v>
      </c>
      <c r="D8" s="11">
        <f t="shared" si="1"/>
        <v>2.735319054399997</v>
      </c>
      <c r="E8" s="11">
        <f t="shared" si="2"/>
        <v>10.345344174649144</v>
      </c>
    </row>
    <row r="9" spans="1:5" x14ac:dyDescent="0.35">
      <c r="A9">
        <v>184.9</v>
      </c>
      <c r="B9">
        <v>20.5</v>
      </c>
      <c r="C9" s="11">
        <f t="shared" si="0"/>
        <v>17.541409999999999</v>
      </c>
      <c r="D9" s="11">
        <f t="shared" si="1"/>
        <v>8.7532547881000049</v>
      </c>
      <c r="E9" s="11">
        <f t="shared" si="2"/>
        <v>28.982956114947644</v>
      </c>
    </row>
    <row r="10" spans="1:5" x14ac:dyDescent="0.35">
      <c r="A10">
        <v>68.400000000000006</v>
      </c>
      <c r="B10">
        <v>13.6</v>
      </c>
      <c r="C10" s="11">
        <f t="shared" si="0"/>
        <v>10.67956</v>
      </c>
      <c r="D10" s="11">
        <f t="shared" si="1"/>
        <v>8.5289697935999964</v>
      </c>
      <c r="E10" s="11">
        <f t="shared" si="2"/>
        <v>2.2995232791267575</v>
      </c>
    </row>
    <row r="11" spans="1:5" x14ac:dyDescent="0.35">
      <c r="A11">
        <v>25</v>
      </c>
      <c r="B11">
        <v>7.2</v>
      </c>
      <c r="C11" s="11">
        <f t="shared" si="0"/>
        <v>8.1233000000000004</v>
      </c>
      <c r="D11" s="11">
        <f t="shared" si="1"/>
        <v>0.85248289000000044</v>
      </c>
      <c r="E11" s="11">
        <f t="shared" si="2"/>
        <v>62.669672532858108</v>
      </c>
    </row>
    <row r="12" spans="1:5" x14ac:dyDescent="0.35">
      <c r="A12">
        <v>187.8</v>
      </c>
      <c r="B12">
        <v>20.6</v>
      </c>
      <c r="C12" s="11">
        <f t="shared" si="0"/>
        <v>17.712220000000002</v>
      </c>
      <c r="D12" s="11">
        <f t="shared" si="1"/>
        <v>8.3392733283999956</v>
      </c>
      <c r="E12" s="11">
        <f t="shared" si="2"/>
        <v>30.069672532858107</v>
      </c>
    </row>
    <row r="13" spans="1:5" x14ac:dyDescent="0.35">
      <c r="A13">
        <v>53.5</v>
      </c>
      <c r="B13">
        <v>8.1</v>
      </c>
      <c r="C13" s="11">
        <f t="shared" si="0"/>
        <v>9.8019499999999997</v>
      </c>
      <c r="D13" s="11">
        <f t="shared" si="1"/>
        <v>2.8966338025000002</v>
      </c>
      <c r="E13" s="11">
        <f t="shared" si="2"/>
        <v>49.230120294052142</v>
      </c>
    </row>
    <row r="14" spans="1:5" x14ac:dyDescent="0.35">
      <c r="A14">
        <v>210.7</v>
      </c>
      <c r="B14">
        <v>18.399999999999999</v>
      </c>
      <c r="C14" s="11">
        <f t="shared" si="0"/>
        <v>19.061030000000002</v>
      </c>
      <c r="D14" s="11">
        <f t="shared" si="1"/>
        <v>0.43696066090000502</v>
      </c>
      <c r="E14" s="11">
        <f t="shared" si="2"/>
        <v>10.781911338828234</v>
      </c>
    </row>
    <row r="15" spans="1:5" x14ac:dyDescent="0.35">
      <c r="A15">
        <v>97.2</v>
      </c>
      <c r="B15">
        <v>13.2</v>
      </c>
      <c r="C15" s="11">
        <f t="shared" si="0"/>
        <v>12.37588</v>
      </c>
      <c r="D15" s="11">
        <f t="shared" si="1"/>
        <v>0.67917377439999815</v>
      </c>
      <c r="E15" s="11">
        <f t="shared" si="2"/>
        <v>3.6726576074849686</v>
      </c>
    </row>
    <row r="16" spans="1:5" x14ac:dyDescent="0.35">
      <c r="A16">
        <v>199.1</v>
      </c>
      <c r="B16">
        <v>18.3</v>
      </c>
      <c r="C16" s="11">
        <f t="shared" si="0"/>
        <v>18.377790000000001</v>
      </c>
      <c r="D16" s="11">
        <f t="shared" si="1"/>
        <v>6.0512841000000383E-3</v>
      </c>
      <c r="E16" s="11">
        <f t="shared" si="2"/>
        <v>10.135194920917799</v>
      </c>
    </row>
    <row r="17" spans="1:5" x14ac:dyDescent="0.35">
      <c r="A17">
        <v>163.30000000000001</v>
      </c>
      <c r="B17">
        <v>16.899999999999999</v>
      </c>
      <c r="C17" s="11">
        <f t="shared" si="0"/>
        <v>16.269170000000003</v>
      </c>
      <c r="D17" s="11">
        <f t="shared" si="1"/>
        <v>0.39794648889999495</v>
      </c>
      <c r="E17" s="11">
        <f t="shared" si="2"/>
        <v>3.1811650701715228</v>
      </c>
    </row>
    <row r="18" spans="1:5" x14ac:dyDescent="0.35">
      <c r="A18">
        <v>151.5</v>
      </c>
      <c r="B18">
        <v>16.5</v>
      </c>
      <c r="C18" s="11">
        <f t="shared" si="0"/>
        <v>15.574150000000001</v>
      </c>
      <c r="D18" s="11">
        <f t="shared" si="1"/>
        <v>0.85719822249999766</v>
      </c>
      <c r="E18" s="11">
        <f t="shared" si="2"/>
        <v>1.9142993985297376</v>
      </c>
    </row>
    <row r="19" spans="1:5" x14ac:dyDescent="0.35">
      <c r="A19">
        <v>8.4</v>
      </c>
      <c r="B19">
        <v>5.7</v>
      </c>
      <c r="C19" s="11">
        <f t="shared" si="0"/>
        <v>7.1455600000000006</v>
      </c>
      <c r="D19" s="11">
        <f t="shared" si="1"/>
        <v>2.089643713600001</v>
      </c>
      <c r="E19" s="11">
        <f t="shared" si="2"/>
        <v>88.668926264201403</v>
      </c>
    </row>
    <row r="20" spans="1:5" x14ac:dyDescent="0.35">
      <c r="A20">
        <v>266.89999999999998</v>
      </c>
      <c r="B20">
        <v>25.4</v>
      </c>
      <c r="C20" s="11">
        <f t="shared" si="0"/>
        <v>22.371209999999998</v>
      </c>
      <c r="D20" s="11">
        <f t="shared" si="1"/>
        <v>9.1735688641000053</v>
      </c>
      <c r="E20" s="11">
        <f t="shared" si="2"/>
        <v>105.75206059255954</v>
      </c>
    </row>
    <row r="21" spans="1:5" x14ac:dyDescent="0.35">
      <c r="A21">
        <v>195.4</v>
      </c>
      <c r="B21">
        <v>22.4</v>
      </c>
      <c r="C21" s="11">
        <f t="shared" si="0"/>
        <v>18.159860000000002</v>
      </c>
      <c r="D21" s="11">
        <f t="shared" si="1"/>
        <v>17.978787219599973</v>
      </c>
      <c r="E21" s="11">
        <f t="shared" si="2"/>
        <v>53.050568055246124</v>
      </c>
    </row>
    <row r="22" spans="1:5" x14ac:dyDescent="0.35">
      <c r="A22">
        <v>31.5</v>
      </c>
      <c r="B22">
        <v>11</v>
      </c>
      <c r="C22" s="11">
        <f t="shared" si="0"/>
        <v>8.5061499999999999</v>
      </c>
      <c r="D22" s="11">
        <f t="shared" si="1"/>
        <v>6.219287822500001</v>
      </c>
      <c r="E22" s="11">
        <f t="shared" si="2"/>
        <v>16.944896413455119</v>
      </c>
    </row>
    <row r="23" spans="1:5" x14ac:dyDescent="0.35">
      <c r="A23">
        <v>74.7</v>
      </c>
      <c r="B23">
        <v>14.7</v>
      </c>
      <c r="C23" s="11">
        <f t="shared" si="0"/>
        <v>11.050630000000002</v>
      </c>
      <c r="D23" s="11">
        <f t="shared" si="1"/>
        <v>13.317901396899982</v>
      </c>
      <c r="E23" s="11">
        <f t="shared" si="2"/>
        <v>0.17340387614168079</v>
      </c>
    </row>
    <row r="24" spans="1:5" x14ac:dyDescent="0.35">
      <c r="A24">
        <v>170.2</v>
      </c>
      <c r="B24">
        <v>16.7</v>
      </c>
      <c r="C24" s="11">
        <f t="shared" si="0"/>
        <v>16.67558</v>
      </c>
      <c r="D24" s="11">
        <f t="shared" si="1"/>
        <v>5.9633639999996191E-4</v>
      </c>
      <c r="E24" s="11">
        <f t="shared" si="2"/>
        <v>2.5077322343506308</v>
      </c>
    </row>
    <row r="25" spans="1:5" x14ac:dyDescent="0.35">
      <c r="A25">
        <v>172.5</v>
      </c>
      <c r="B25">
        <v>16.399999999999999</v>
      </c>
      <c r="C25" s="11">
        <f t="shared" si="0"/>
        <v>16.811050000000002</v>
      </c>
      <c r="D25" s="11">
        <f t="shared" si="1"/>
        <v>0.16896210250000249</v>
      </c>
      <c r="E25" s="11">
        <f t="shared" si="2"/>
        <v>1.6475829806192863</v>
      </c>
    </row>
    <row r="26" spans="1:5" x14ac:dyDescent="0.35">
      <c r="A26">
        <v>188.4</v>
      </c>
      <c r="B26">
        <v>19.899999999999999</v>
      </c>
      <c r="C26" s="11">
        <f t="shared" si="0"/>
        <v>17.74756</v>
      </c>
      <c r="D26" s="11">
        <f t="shared" si="1"/>
        <v>4.6329979535999941</v>
      </c>
      <c r="E26" s="11">
        <f t="shared" si="2"/>
        <v>22.882657607484944</v>
      </c>
    </row>
    <row r="27" spans="1:5" x14ac:dyDescent="0.35">
      <c r="A27">
        <v>66.099999999999994</v>
      </c>
      <c r="B27">
        <v>12.6</v>
      </c>
      <c r="C27" s="11">
        <f t="shared" si="0"/>
        <v>10.544090000000001</v>
      </c>
      <c r="D27" s="11">
        <f t="shared" si="1"/>
        <v>4.2267659280999963</v>
      </c>
      <c r="E27" s="11">
        <f t="shared" si="2"/>
        <v>6.3323591000222814</v>
      </c>
    </row>
    <row r="28" spans="1:5" x14ac:dyDescent="0.35">
      <c r="A28">
        <v>94.2</v>
      </c>
      <c r="B28">
        <v>14</v>
      </c>
      <c r="C28" s="11">
        <f t="shared" si="0"/>
        <v>12.19918</v>
      </c>
      <c r="D28" s="11">
        <f t="shared" si="1"/>
        <v>3.2429526723999995</v>
      </c>
      <c r="E28" s="11">
        <f t="shared" si="2"/>
        <v>1.2463889507685468</v>
      </c>
    </row>
    <row r="29" spans="1:5" x14ac:dyDescent="0.35">
      <c r="A29">
        <v>135.19999999999999</v>
      </c>
      <c r="B29">
        <v>17.2</v>
      </c>
      <c r="C29" s="11">
        <f t="shared" si="0"/>
        <v>14.61408</v>
      </c>
      <c r="D29" s="11">
        <f t="shared" si="1"/>
        <v>6.6869822463999986</v>
      </c>
      <c r="E29" s="11">
        <f t="shared" si="2"/>
        <v>4.3413143239028678</v>
      </c>
    </row>
    <row r="30" spans="1:5" x14ac:dyDescent="0.35">
      <c r="A30">
        <v>112.9</v>
      </c>
      <c r="B30">
        <v>11.9</v>
      </c>
      <c r="C30" s="11">
        <f t="shared" si="0"/>
        <v>13.300610000000001</v>
      </c>
      <c r="D30" s="11">
        <f t="shared" si="1"/>
        <v>1.961708372100001</v>
      </c>
      <c r="E30" s="11">
        <f t="shared" si="2"/>
        <v>10.345344174649144</v>
      </c>
    </row>
    <row r="31" spans="1:5" x14ac:dyDescent="0.35">
      <c r="A31">
        <v>19.600000000000001</v>
      </c>
      <c r="B31">
        <v>7.6</v>
      </c>
      <c r="C31" s="11">
        <f t="shared" si="0"/>
        <v>7.8052400000000004</v>
      </c>
      <c r="D31" s="11">
        <f t="shared" si="1"/>
        <v>4.2123457600000309E-2</v>
      </c>
      <c r="E31" s="11">
        <f t="shared" si="2"/>
        <v>56.496538204499906</v>
      </c>
    </row>
    <row r="32" spans="1:5" x14ac:dyDescent="0.35">
      <c r="A32">
        <v>239.3</v>
      </c>
      <c r="B32">
        <v>20.7</v>
      </c>
      <c r="C32" s="11">
        <f t="shared" si="0"/>
        <v>20.745570000000001</v>
      </c>
      <c r="D32" s="11">
        <f t="shared" si="1"/>
        <v>2.0766249000001313E-3</v>
      </c>
      <c r="E32" s="11">
        <f t="shared" si="2"/>
        <v>31.17638895076853</v>
      </c>
    </row>
    <row r="33" spans="1:5" x14ac:dyDescent="0.35">
      <c r="A33">
        <v>96.2</v>
      </c>
      <c r="B33">
        <v>12.3</v>
      </c>
      <c r="C33" s="11">
        <f t="shared" si="0"/>
        <v>12.316980000000001</v>
      </c>
      <c r="D33" s="11">
        <f t="shared" si="1"/>
        <v>2.8832040000000735E-4</v>
      </c>
      <c r="E33" s="11">
        <f t="shared" si="2"/>
        <v>7.9322098462909327</v>
      </c>
    </row>
    <row r="34" spans="1:5" x14ac:dyDescent="0.35">
      <c r="A34">
        <v>13.2</v>
      </c>
      <c r="B34">
        <v>5.6</v>
      </c>
      <c r="C34" s="11">
        <f t="shared" si="0"/>
        <v>7.42828</v>
      </c>
      <c r="D34" s="11">
        <f t="shared" si="1"/>
        <v>3.3426077584000011</v>
      </c>
      <c r="E34" s="11">
        <f t="shared" si="2"/>
        <v>90.562209846290955</v>
      </c>
    </row>
    <row r="35" spans="1:5" x14ac:dyDescent="0.35">
      <c r="A35">
        <v>286</v>
      </c>
      <c r="B35">
        <v>20.9</v>
      </c>
      <c r="C35" s="11">
        <f t="shared" si="0"/>
        <v>23.496200000000002</v>
      </c>
      <c r="D35" s="11">
        <f t="shared" si="1"/>
        <v>6.7402544400000162</v>
      </c>
      <c r="E35" s="11">
        <f t="shared" si="2"/>
        <v>33.449821786589418</v>
      </c>
    </row>
    <row r="36" spans="1:5" x14ac:dyDescent="0.35">
      <c r="A36">
        <v>136.19999999999999</v>
      </c>
      <c r="B36">
        <v>13.2</v>
      </c>
      <c r="C36" s="11">
        <f t="shared" si="0"/>
        <v>14.672979999999999</v>
      </c>
      <c r="D36" s="11">
        <f t="shared" si="1"/>
        <v>2.1696700803999991</v>
      </c>
      <c r="E36" s="11">
        <f t="shared" si="2"/>
        <v>3.6726576074849686</v>
      </c>
    </row>
    <row r="37" spans="1:5" x14ac:dyDescent="0.35">
      <c r="A37">
        <v>198.9</v>
      </c>
      <c r="B37">
        <v>23.7</v>
      </c>
      <c r="C37" s="11">
        <f t="shared" si="0"/>
        <v>18.366010000000003</v>
      </c>
      <c r="D37" s="11">
        <f t="shared" si="1"/>
        <v>28.451449320099961</v>
      </c>
      <c r="E37" s="11">
        <f t="shared" si="2"/>
        <v>73.677881488081951</v>
      </c>
    </row>
    <row r="38" spans="1:5" x14ac:dyDescent="0.35">
      <c r="A38">
        <v>241.7</v>
      </c>
      <c r="B38">
        <v>21.8</v>
      </c>
      <c r="C38" s="11">
        <f t="shared" si="0"/>
        <v>20.88693</v>
      </c>
      <c r="D38" s="11">
        <f t="shared" si="1"/>
        <v>0.83369682490000208</v>
      </c>
      <c r="E38" s="11">
        <f t="shared" si="2"/>
        <v>44.670269547783469</v>
      </c>
    </row>
    <row r="39" spans="1:5" x14ac:dyDescent="0.35">
      <c r="A39">
        <v>44.5</v>
      </c>
      <c r="B39">
        <v>10.4</v>
      </c>
      <c r="C39" s="11">
        <f t="shared" si="0"/>
        <v>9.2718500000000006</v>
      </c>
      <c r="D39" s="11">
        <f t="shared" si="1"/>
        <v>1.2727224224999996</v>
      </c>
      <c r="E39" s="11">
        <f t="shared" si="2"/>
        <v>22.244597905992428</v>
      </c>
    </row>
    <row r="40" spans="1:5" x14ac:dyDescent="0.35">
      <c r="A40">
        <v>19.399999999999999</v>
      </c>
      <c r="B40">
        <v>6.6</v>
      </c>
      <c r="C40" s="11">
        <f t="shared" si="0"/>
        <v>7.7934600000000005</v>
      </c>
      <c r="D40" s="11">
        <f t="shared" si="1"/>
        <v>1.424346771600002</v>
      </c>
      <c r="E40" s="11">
        <f t="shared" si="2"/>
        <v>72.529374025395427</v>
      </c>
    </row>
    <row r="41" spans="1:5" x14ac:dyDescent="0.35">
      <c r="A41">
        <v>75.099999999999994</v>
      </c>
      <c r="B41">
        <v>12.6</v>
      </c>
      <c r="C41" s="11">
        <f t="shared" si="0"/>
        <v>11.07419</v>
      </c>
      <c r="D41" s="11">
        <f t="shared" si="1"/>
        <v>2.3280961560999995</v>
      </c>
      <c r="E41" s="11">
        <f t="shared" si="2"/>
        <v>6.3323591000222814</v>
      </c>
    </row>
    <row r="42" spans="1:5" x14ac:dyDescent="0.35">
      <c r="A42">
        <v>220.5</v>
      </c>
      <c r="B42">
        <v>20.100000000000001</v>
      </c>
      <c r="C42" s="11">
        <f t="shared" si="0"/>
        <v>19.638249999999999</v>
      </c>
      <c r="D42" s="11">
        <f t="shared" si="1"/>
        <v>0.21321306250000194</v>
      </c>
      <c r="E42" s="11">
        <f t="shared" si="2"/>
        <v>24.836090443305867</v>
      </c>
    </row>
    <row r="43" spans="1:5" x14ac:dyDescent="0.35">
      <c r="A43">
        <v>177</v>
      </c>
      <c r="B43">
        <v>17.100000000000001</v>
      </c>
      <c r="C43" s="11">
        <f t="shared" si="0"/>
        <v>17.0761</v>
      </c>
      <c r="D43" s="11">
        <f t="shared" si="1"/>
        <v>5.7121000000005459E-4</v>
      </c>
      <c r="E43" s="11">
        <f t="shared" si="2"/>
        <v>3.9345979059924292</v>
      </c>
    </row>
    <row r="44" spans="1:5" x14ac:dyDescent="0.35">
      <c r="A44">
        <v>168.4</v>
      </c>
      <c r="B44">
        <v>16.7</v>
      </c>
      <c r="C44" s="11">
        <f t="shared" si="0"/>
        <v>16.569560000000003</v>
      </c>
      <c r="D44" s="11">
        <f t="shared" si="1"/>
        <v>1.7014593599999104E-2</v>
      </c>
      <c r="E44" s="11">
        <f t="shared" si="2"/>
        <v>2.5077322343506308</v>
      </c>
    </row>
    <row r="45" spans="1:5" x14ac:dyDescent="0.35">
      <c r="A45">
        <v>250.9</v>
      </c>
      <c r="B45">
        <v>22.2</v>
      </c>
      <c r="C45" s="11">
        <f t="shared" si="0"/>
        <v>21.428809999999999</v>
      </c>
      <c r="D45" s="11">
        <f t="shared" si="1"/>
        <v>0.59473401610000109</v>
      </c>
      <c r="E45" s="11">
        <f t="shared" si="2"/>
        <v>50.177135219425246</v>
      </c>
    </row>
    <row r="46" spans="1:5" x14ac:dyDescent="0.35">
      <c r="A46">
        <v>262.89999999999998</v>
      </c>
      <c r="B46">
        <v>17</v>
      </c>
      <c r="C46" s="11">
        <f t="shared" si="0"/>
        <v>22.13561</v>
      </c>
      <c r="D46" s="11">
        <f t="shared" si="1"/>
        <v>26.374490072099999</v>
      </c>
      <c r="E46" s="11">
        <f t="shared" si="2"/>
        <v>3.5478814880819756</v>
      </c>
    </row>
    <row r="47" spans="1:5" x14ac:dyDescent="0.35">
      <c r="A47">
        <v>273.7</v>
      </c>
      <c r="B47">
        <v>20.8</v>
      </c>
      <c r="C47" s="11">
        <f t="shared" si="0"/>
        <v>22.771730000000002</v>
      </c>
      <c r="D47" s="11">
        <f t="shared" si="1"/>
        <v>3.8877191929000032</v>
      </c>
      <c r="E47" s="11">
        <f t="shared" si="2"/>
        <v>32.303105368678992</v>
      </c>
    </row>
    <row r="48" spans="1:5" x14ac:dyDescent="0.35">
      <c r="A48">
        <v>289.7</v>
      </c>
      <c r="B48">
        <v>25.4</v>
      </c>
      <c r="C48" s="11">
        <f t="shared" si="0"/>
        <v>23.714130000000001</v>
      </c>
      <c r="D48" s="11">
        <f t="shared" si="1"/>
        <v>2.8421576568999924</v>
      </c>
      <c r="E48" s="11">
        <f t="shared" si="2"/>
        <v>105.75206059255954</v>
      </c>
    </row>
    <row r="49" spans="1:5" x14ac:dyDescent="0.35">
      <c r="A49">
        <v>229.5</v>
      </c>
      <c r="B49">
        <v>19.7</v>
      </c>
      <c r="C49" s="11">
        <f t="shared" si="0"/>
        <v>20.16835</v>
      </c>
      <c r="D49" s="11">
        <f t="shared" si="1"/>
        <v>0.21935172250000087</v>
      </c>
      <c r="E49" s="11">
        <f t="shared" si="2"/>
        <v>21.009224771664055</v>
      </c>
    </row>
    <row r="50" spans="1:5" x14ac:dyDescent="0.35">
      <c r="A50">
        <v>165.6</v>
      </c>
      <c r="B50">
        <v>17.600000000000001</v>
      </c>
      <c r="C50" s="11">
        <f t="shared" si="0"/>
        <v>16.404640000000001</v>
      </c>
      <c r="D50" s="11">
        <f t="shared" si="1"/>
        <v>1.428885529600002</v>
      </c>
      <c r="E50" s="11">
        <f t="shared" si="2"/>
        <v>6.1681799955446683</v>
      </c>
    </row>
    <row r="51" spans="1:5" x14ac:dyDescent="0.35">
      <c r="A51">
        <v>18.7</v>
      </c>
      <c r="B51">
        <v>6.7</v>
      </c>
      <c r="C51" s="11">
        <f t="shared" si="0"/>
        <v>7.75223</v>
      </c>
      <c r="D51" s="11">
        <f t="shared" si="1"/>
        <v>1.1071879728999996</v>
      </c>
      <c r="E51" s="11">
        <f t="shared" si="2"/>
        <v>70.836090443305878</v>
      </c>
    </row>
    <row r="52" spans="1:5" x14ac:dyDescent="0.35">
      <c r="A52">
        <v>255.4</v>
      </c>
      <c r="B52">
        <v>19.8</v>
      </c>
      <c r="C52" s="11">
        <f t="shared" si="0"/>
        <v>21.693860000000001</v>
      </c>
      <c r="D52" s="11">
        <f t="shared" si="1"/>
        <v>3.5867056996000004</v>
      </c>
      <c r="E52" s="11">
        <f t="shared" si="2"/>
        <v>21.935941189574518</v>
      </c>
    </row>
    <row r="53" spans="1:5" x14ac:dyDescent="0.35">
      <c r="A53">
        <v>121</v>
      </c>
      <c r="B53">
        <v>11.6</v>
      </c>
      <c r="C53" s="11">
        <f t="shared" si="0"/>
        <v>13.777699999999999</v>
      </c>
      <c r="D53" s="11">
        <f t="shared" si="1"/>
        <v>4.7423772899999985</v>
      </c>
      <c r="E53" s="11">
        <f t="shared" si="2"/>
        <v>12.365194920917807</v>
      </c>
    </row>
    <row r="54" spans="1:5" x14ac:dyDescent="0.35">
      <c r="A54">
        <v>76.400000000000006</v>
      </c>
      <c r="B54">
        <v>11.8</v>
      </c>
      <c r="C54" s="11">
        <f t="shared" si="0"/>
        <v>11.150760000000002</v>
      </c>
      <c r="D54" s="11">
        <f t="shared" si="1"/>
        <v>0.42151257759999861</v>
      </c>
      <c r="E54" s="11">
        <f t="shared" si="2"/>
        <v>10.998627756738694</v>
      </c>
    </row>
    <row r="55" spans="1:5" x14ac:dyDescent="0.35">
      <c r="A55">
        <v>140.30000000000001</v>
      </c>
      <c r="B55">
        <v>10.3</v>
      </c>
      <c r="C55" s="11">
        <f t="shared" si="0"/>
        <v>14.914470000000001</v>
      </c>
      <c r="D55" s="11">
        <f t="shared" si="1"/>
        <v>21.293333380900005</v>
      </c>
      <c r="E55" s="11">
        <f t="shared" si="2"/>
        <v>23.197881488081979</v>
      </c>
    </row>
    <row r="56" spans="1:5" x14ac:dyDescent="0.35">
      <c r="A56">
        <v>25.1</v>
      </c>
      <c r="B56">
        <v>8.5</v>
      </c>
      <c r="C56" s="11">
        <f t="shared" si="0"/>
        <v>8.1291900000000012</v>
      </c>
      <c r="D56" s="11">
        <f t="shared" si="1"/>
        <v>0.13750005609999907</v>
      </c>
      <c r="E56" s="11">
        <f t="shared" si="2"/>
        <v>43.776985965693925</v>
      </c>
    </row>
    <row r="57" spans="1:5" x14ac:dyDescent="0.35">
      <c r="A57">
        <v>38.200000000000003</v>
      </c>
      <c r="B57">
        <v>7.6</v>
      </c>
      <c r="C57" s="11">
        <f t="shared" si="0"/>
        <v>8.900780000000001</v>
      </c>
      <c r="D57" s="11">
        <f t="shared" si="1"/>
        <v>1.6920286084000036</v>
      </c>
      <c r="E57" s="11">
        <f t="shared" si="2"/>
        <v>56.496538204499906</v>
      </c>
    </row>
    <row r="58" spans="1:5" x14ac:dyDescent="0.35">
      <c r="A58">
        <v>28.6</v>
      </c>
      <c r="B58">
        <v>7.3</v>
      </c>
      <c r="C58" s="11">
        <f t="shared" si="0"/>
        <v>8.3353400000000004</v>
      </c>
      <c r="D58" s="11">
        <f t="shared" si="1"/>
        <v>1.0719289156000011</v>
      </c>
      <c r="E58" s="11">
        <f t="shared" si="2"/>
        <v>61.096388950768556</v>
      </c>
    </row>
    <row r="59" spans="1:5" x14ac:dyDescent="0.35">
      <c r="A59">
        <v>237.4</v>
      </c>
      <c r="B59">
        <v>18.899999999999999</v>
      </c>
      <c r="C59" s="11">
        <f t="shared" si="0"/>
        <v>20.633659999999999</v>
      </c>
      <c r="D59" s="11">
        <f t="shared" si="1"/>
        <v>3.0055769956000016</v>
      </c>
      <c r="E59" s="11">
        <f t="shared" si="2"/>
        <v>14.315493428380471</v>
      </c>
    </row>
    <row r="60" spans="1:5" x14ac:dyDescent="0.35">
      <c r="A60">
        <v>210.8</v>
      </c>
      <c r="B60">
        <v>23.8</v>
      </c>
      <c r="C60" s="11">
        <f t="shared" si="0"/>
        <v>19.066920000000003</v>
      </c>
      <c r="D60" s="11">
        <f t="shared" si="1"/>
        <v>22.402046286399976</v>
      </c>
      <c r="E60" s="11">
        <f t="shared" si="2"/>
        <v>75.404597905992432</v>
      </c>
    </row>
    <row r="61" spans="1:5" x14ac:dyDescent="0.35">
      <c r="A61">
        <v>104.6</v>
      </c>
      <c r="B61">
        <v>10.4</v>
      </c>
      <c r="C61" s="11">
        <f t="shared" si="0"/>
        <v>12.81174</v>
      </c>
      <c r="D61" s="11">
        <f t="shared" si="1"/>
        <v>5.8164898275999999</v>
      </c>
      <c r="E61" s="11">
        <f t="shared" si="2"/>
        <v>22.244597905992428</v>
      </c>
    </row>
    <row r="62" spans="1:5" x14ac:dyDescent="0.35">
      <c r="A62">
        <v>164.5</v>
      </c>
      <c r="B62">
        <v>17.5</v>
      </c>
      <c r="C62" s="11">
        <f t="shared" si="0"/>
        <v>16.339849999999998</v>
      </c>
      <c r="D62" s="11">
        <f t="shared" si="1"/>
        <v>1.3459480225000036</v>
      </c>
      <c r="E62" s="11">
        <f t="shared" si="2"/>
        <v>5.6814635776342142</v>
      </c>
    </row>
    <row r="63" spans="1:5" x14ac:dyDescent="0.35">
      <c r="A63">
        <v>216.8</v>
      </c>
      <c r="B63">
        <v>22.3</v>
      </c>
      <c r="C63" s="11">
        <f t="shared" si="0"/>
        <v>19.420320000000004</v>
      </c>
      <c r="D63" s="11">
        <f t="shared" si="1"/>
        <v>8.2925569023999817</v>
      </c>
      <c r="E63" s="11">
        <f t="shared" si="2"/>
        <v>51.603851637335708</v>
      </c>
    </row>
    <row r="64" spans="1:5" x14ac:dyDescent="0.35">
      <c r="A64">
        <v>265.2</v>
      </c>
      <c r="B64">
        <v>17.7</v>
      </c>
      <c r="C64" s="11">
        <f t="shared" si="0"/>
        <v>22.271079999999998</v>
      </c>
      <c r="D64" s="11">
        <f t="shared" si="1"/>
        <v>20.894772366399987</v>
      </c>
      <c r="E64" s="11">
        <f t="shared" si="2"/>
        <v>6.6748964134551052</v>
      </c>
    </row>
    <row r="65" spans="1:5" x14ac:dyDescent="0.35">
      <c r="A65">
        <v>205</v>
      </c>
      <c r="B65">
        <v>22.6</v>
      </c>
      <c r="C65" s="11">
        <f t="shared" si="0"/>
        <v>18.725300000000001</v>
      </c>
      <c r="D65" s="11">
        <f t="shared" si="1"/>
        <v>15.013300090000005</v>
      </c>
      <c r="E65" s="11">
        <f t="shared" si="2"/>
        <v>56.004000891067065</v>
      </c>
    </row>
    <row r="66" spans="1:5" x14ac:dyDescent="0.35">
      <c r="A66">
        <v>95.7</v>
      </c>
      <c r="B66">
        <v>11.9</v>
      </c>
      <c r="C66" s="11">
        <f t="shared" si="0"/>
        <v>12.28753</v>
      </c>
      <c r="D66" s="11">
        <f t="shared" si="1"/>
        <v>0.15017950089999996</v>
      </c>
      <c r="E66" s="11">
        <f t="shared" si="2"/>
        <v>10.345344174649144</v>
      </c>
    </row>
    <row r="67" spans="1:5" x14ac:dyDescent="0.35">
      <c r="A67">
        <v>218.4</v>
      </c>
      <c r="B67">
        <v>18</v>
      </c>
      <c r="C67" s="11">
        <f t="shared" ref="C67:C130" si="3">$B$145*A67+$B$146</f>
        <v>19.514560000000003</v>
      </c>
      <c r="D67" s="11">
        <f t="shared" ref="D67:D130" si="4">(B67-C67)^2</f>
        <v>2.2938919936000093</v>
      </c>
      <c r="E67" s="11">
        <f t="shared" ref="E67:E130" si="5">(B67-$B$136)^2</f>
        <v>8.3150456671864514</v>
      </c>
    </row>
    <row r="68" spans="1:5" x14ac:dyDescent="0.35">
      <c r="A68">
        <v>90.4</v>
      </c>
      <c r="B68">
        <v>12</v>
      </c>
      <c r="C68" s="11">
        <f t="shared" si="3"/>
        <v>11.975360000000002</v>
      </c>
      <c r="D68" s="11">
        <f t="shared" si="4"/>
        <v>6.0712959999990131E-4</v>
      </c>
      <c r="E68" s="11">
        <f t="shared" si="5"/>
        <v>9.7120605925595935</v>
      </c>
    </row>
    <row r="69" spans="1:5" x14ac:dyDescent="0.35">
      <c r="A69">
        <v>184.9</v>
      </c>
      <c r="B69">
        <v>20.7</v>
      </c>
      <c r="C69" s="11">
        <f t="shared" si="3"/>
        <v>17.541409999999999</v>
      </c>
      <c r="D69" s="11">
        <f t="shared" si="4"/>
        <v>9.9766907881000009</v>
      </c>
      <c r="E69" s="11">
        <f t="shared" si="5"/>
        <v>31.17638895076853</v>
      </c>
    </row>
    <row r="70" spans="1:5" x14ac:dyDescent="0.35">
      <c r="A70">
        <v>142.9</v>
      </c>
      <c r="B70">
        <v>15</v>
      </c>
      <c r="C70" s="11">
        <f t="shared" si="3"/>
        <v>15.06761</v>
      </c>
      <c r="D70" s="11">
        <f t="shared" si="4"/>
        <v>4.5711121000000226E-3</v>
      </c>
      <c r="E70" s="11">
        <f t="shared" si="5"/>
        <v>1.3553129873023095E-2</v>
      </c>
    </row>
    <row r="71" spans="1:5" x14ac:dyDescent="0.35">
      <c r="A71">
        <v>141.30000000000001</v>
      </c>
      <c r="B71">
        <v>15.5</v>
      </c>
      <c r="C71" s="11">
        <f t="shared" si="3"/>
        <v>14.973370000000001</v>
      </c>
      <c r="D71" s="11">
        <f t="shared" si="4"/>
        <v>0.277339156899999</v>
      </c>
      <c r="E71" s="11">
        <f t="shared" si="5"/>
        <v>0.14713521942526125</v>
      </c>
    </row>
    <row r="72" spans="1:5" x14ac:dyDescent="0.35">
      <c r="A72">
        <v>7.3</v>
      </c>
      <c r="B72">
        <v>5.5</v>
      </c>
      <c r="C72" s="11">
        <f t="shared" si="3"/>
        <v>7.0807700000000002</v>
      </c>
      <c r="D72" s="11">
        <f t="shared" si="4"/>
        <v>2.4988337929000006</v>
      </c>
      <c r="E72" s="11">
        <f t="shared" si="5"/>
        <v>92.475493428380503</v>
      </c>
    </row>
    <row r="73" spans="1:5" x14ac:dyDescent="0.35">
      <c r="A73">
        <v>17.899999999999999</v>
      </c>
      <c r="B73">
        <v>8</v>
      </c>
      <c r="C73" s="11">
        <f t="shared" si="3"/>
        <v>7.7051100000000003</v>
      </c>
      <c r="D73" s="11">
        <f t="shared" si="4"/>
        <v>8.6960112099999792E-2</v>
      </c>
      <c r="E73" s="11">
        <f t="shared" si="5"/>
        <v>50.64340387614169</v>
      </c>
    </row>
    <row r="74" spans="1:5" x14ac:dyDescent="0.35">
      <c r="A74">
        <v>204.1</v>
      </c>
      <c r="B74">
        <v>19</v>
      </c>
      <c r="C74" s="11">
        <f t="shared" si="3"/>
        <v>18.67229</v>
      </c>
      <c r="D74" s="11">
        <f t="shared" si="4"/>
        <v>0.10739384409999982</v>
      </c>
      <c r="E74" s="11">
        <f t="shared" si="5"/>
        <v>15.082209846290928</v>
      </c>
    </row>
    <row r="75" spans="1:5" x14ac:dyDescent="0.35">
      <c r="A75">
        <v>7.8</v>
      </c>
      <c r="B75">
        <v>6.6</v>
      </c>
      <c r="C75" s="11">
        <f t="shared" si="3"/>
        <v>7.11022</v>
      </c>
      <c r="D75" s="11">
        <f t="shared" si="4"/>
        <v>0.26032444840000035</v>
      </c>
      <c r="E75" s="11">
        <f t="shared" si="5"/>
        <v>72.529374025395427</v>
      </c>
    </row>
    <row r="76" spans="1:5" x14ac:dyDescent="0.35">
      <c r="A76">
        <v>290.7</v>
      </c>
      <c r="B76">
        <v>17.8</v>
      </c>
      <c r="C76" s="11">
        <f t="shared" si="3"/>
        <v>23.773029999999999</v>
      </c>
      <c r="D76" s="11">
        <f t="shared" si="4"/>
        <v>35.677087380899977</v>
      </c>
      <c r="E76" s="11">
        <f t="shared" si="5"/>
        <v>7.2016128313655603</v>
      </c>
    </row>
    <row r="77" spans="1:5" x14ac:dyDescent="0.35">
      <c r="A77">
        <v>222.4</v>
      </c>
      <c r="B77">
        <v>16.7</v>
      </c>
      <c r="C77" s="11">
        <f t="shared" si="3"/>
        <v>19.750160000000001</v>
      </c>
      <c r="D77" s="11">
        <f t="shared" si="4"/>
        <v>9.3034760256000109</v>
      </c>
      <c r="E77" s="11">
        <f t="shared" si="5"/>
        <v>2.5077322343506308</v>
      </c>
    </row>
    <row r="78" spans="1:5" x14ac:dyDescent="0.35">
      <c r="A78">
        <v>206.9</v>
      </c>
      <c r="B78">
        <v>17.899999999999999</v>
      </c>
      <c r="C78" s="11">
        <f t="shared" si="3"/>
        <v>18.837209999999999</v>
      </c>
      <c r="D78" s="11">
        <f t="shared" si="4"/>
        <v>0.87836258410000057</v>
      </c>
      <c r="E78" s="11">
        <f t="shared" si="5"/>
        <v>7.7483292492759963</v>
      </c>
    </row>
    <row r="79" spans="1:5" x14ac:dyDescent="0.35">
      <c r="A79">
        <v>57.5</v>
      </c>
      <c r="B79">
        <v>11.8</v>
      </c>
      <c r="C79" s="11">
        <f t="shared" si="3"/>
        <v>10.03755</v>
      </c>
      <c r="D79" s="11">
        <f t="shared" si="4"/>
        <v>3.1062300025000043</v>
      </c>
      <c r="E79" s="11">
        <f t="shared" si="5"/>
        <v>10.998627756738694</v>
      </c>
    </row>
    <row r="80" spans="1:5" x14ac:dyDescent="0.35">
      <c r="A80">
        <v>66.900000000000006</v>
      </c>
      <c r="B80">
        <v>9.6999999999999993</v>
      </c>
      <c r="C80" s="11">
        <f t="shared" si="3"/>
        <v>10.59121</v>
      </c>
      <c r="D80" s="11">
        <f t="shared" si="4"/>
        <v>0.79425526410000169</v>
      </c>
      <c r="E80" s="11">
        <f t="shared" si="5"/>
        <v>29.337582980619306</v>
      </c>
    </row>
    <row r="81" spans="1:5" x14ac:dyDescent="0.35">
      <c r="A81">
        <v>4.0999999999999996</v>
      </c>
      <c r="B81">
        <v>3.2</v>
      </c>
      <c r="C81" s="11">
        <f t="shared" si="3"/>
        <v>6.89229</v>
      </c>
      <c r="D81" s="11">
        <f t="shared" si="4"/>
        <v>13.633005444099998</v>
      </c>
      <c r="E81" s="11">
        <f t="shared" si="5"/>
        <v>142.00101581644023</v>
      </c>
    </row>
    <row r="82" spans="1:5" x14ac:dyDescent="0.35">
      <c r="A82">
        <v>284.3</v>
      </c>
      <c r="B82">
        <v>20</v>
      </c>
      <c r="C82" s="11">
        <f t="shared" si="3"/>
        <v>23.396070000000002</v>
      </c>
      <c r="D82" s="11">
        <f t="shared" si="4"/>
        <v>11.533291444900012</v>
      </c>
      <c r="E82" s="11">
        <f t="shared" si="5"/>
        <v>23.849374025395406</v>
      </c>
    </row>
    <row r="83" spans="1:5" x14ac:dyDescent="0.35">
      <c r="A83">
        <v>137.9</v>
      </c>
      <c r="B83">
        <v>15</v>
      </c>
      <c r="C83" s="11">
        <f t="shared" si="3"/>
        <v>14.773110000000001</v>
      </c>
      <c r="D83" s="11">
        <f t="shared" si="4"/>
        <v>5.1479072099999613E-2</v>
      </c>
      <c r="E83" s="11">
        <f t="shared" si="5"/>
        <v>1.3553129873023095E-2</v>
      </c>
    </row>
    <row r="84" spans="1:5" x14ac:dyDescent="0.35">
      <c r="A84">
        <v>131.1</v>
      </c>
      <c r="B84">
        <v>16</v>
      </c>
      <c r="C84" s="11">
        <f t="shared" si="3"/>
        <v>14.372589999999999</v>
      </c>
      <c r="D84" s="11">
        <f t="shared" si="4"/>
        <v>2.6484633081000037</v>
      </c>
      <c r="E84" s="11">
        <f t="shared" si="5"/>
        <v>0.78071730897749947</v>
      </c>
    </row>
    <row r="85" spans="1:5" x14ac:dyDescent="0.35">
      <c r="A85">
        <v>213.5</v>
      </c>
      <c r="B85">
        <v>21.7</v>
      </c>
      <c r="C85" s="11">
        <f t="shared" si="3"/>
        <v>19.225950000000001</v>
      </c>
      <c r="D85" s="11">
        <f t="shared" si="4"/>
        <v>6.1209234024999919</v>
      </c>
      <c r="E85" s="11">
        <f t="shared" si="5"/>
        <v>43.343553129873008</v>
      </c>
    </row>
    <row r="86" spans="1:5" x14ac:dyDescent="0.35">
      <c r="A86">
        <v>240.1</v>
      </c>
      <c r="B86">
        <v>18.2</v>
      </c>
      <c r="C86" s="11">
        <f t="shared" si="3"/>
        <v>20.79269</v>
      </c>
      <c r="D86" s="11">
        <f t="shared" si="4"/>
        <v>6.7220414361000058</v>
      </c>
      <c r="E86" s="11">
        <f t="shared" si="5"/>
        <v>9.5084785030073427</v>
      </c>
    </row>
    <row r="87" spans="1:5" x14ac:dyDescent="0.35">
      <c r="A87">
        <v>239.8</v>
      </c>
      <c r="B87">
        <v>17.3</v>
      </c>
      <c r="C87" s="11">
        <f t="shared" si="3"/>
        <v>20.775020000000001</v>
      </c>
      <c r="D87" s="11">
        <f t="shared" si="4"/>
        <v>12.075764000400005</v>
      </c>
      <c r="E87" s="11">
        <f t="shared" si="5"/>
        <v>4.7680307418133214</v>
      </c>
    </row>
    <row r="88" spans="1:5" x14ac:dyDescent="0.35">
      <c r="A88">
        <v>75.3</v>
      </c>
      <c r="B88">
        <v>11.3</v>
      </c>
      <c r="C88" s="11">
        <f t="shared" si="3"/>
        <v>11.08597</v>
      </c>
      <c r="D88" s="11">
        <f t="shared" si="4"/>
        <v>4.5808840900000453E-2</v>
      </c>
      <c r="E88" s="11">
        <f t="shared" si="5"/>
        <v>14.565045667186455</v>
      </c>
    </row>
    <row r="89" spans="1:5" x14ac:dyDescent="0.35">
      <c r="A89">
        <v>27.5</v>
      </c>
      <c r="B89">
        <v>6.9</v>
      </c>
      <c r="C89" s="11">
        <f t="shared" si="3"/>
        <v>8.2705500000000001</v>
      </c>
      <c r="D89" s="11">
        <f t="shared" si="4"/>
        <v>1.8784073024999992</v>
      </c>
      <c r="E89" s="11">
        <f t="shared" si="5"/>
        <v>67.509523279126753</v>
      </c>
    </row>
    <row r="90" spans="1:5" x14ac:dyDescent="0.35">
      <c r="A90">
        <v>76.400000000000006</v>
      </c>
      <c r="B90">
        <v>9.4</v>
      </c>
      <c r="C90" s="11">
        <f t="shared" si="3"/>
        <v>11.150760000000002</v>
      </c>
      <c r="D90" s="11">
        <f t="shared" si="4"/>
        <v>3.0651605776000048</v>
      </c>
      <c r="E90" s="11">
        <f t="shared" si="5"/>
        <v>32.677433726887955</v>
      </c>
    </row>
    <row r="91" spans="1:5" x14ac:dyDescent="0.35">
      <c r="A91">
        <v>175.7</v>
      </c>
      <c r="B91">
        <v>17.100000000000001</v>
      </c>
      <c r="C91" s="11">
        <f t="shared" si="3"/>
        <v>16.99953</v>
      </c>
      <c r="D91" s="11">
        <f t="shared" si="4"/>
        <v>1.009422090000028E-2</v>
      </c>
      <c r="E91" s="11">
        <f t="shared" si="5"/>
        <v>3.9345979059924292</v>
      </c>
    </row>
    <row r="92" spans="1:5" x14ac:dyDescent="0.35">
      <c r="A92">
        <v>80.2</v>
      </c>
      <c r="B92">
        <v>11.9</v>
      </c>
      <c r="C92" s="11">
        <f t="shared" si="3"/>
        <v>11.374580000000002</v>
      </c>
      <c r="D92" s="11">
        <f t="shared" si="4"/>
        <v>0.27606617639999859</v>
      </c>
      <c r="E92" s="11">
        <f t="shared" si="5"/>
        <v>10.345344174649144</v>
      </c>
    </row>
    <row r="93" spans="1:5" x14ac:dyDescent="0.35">
      <c r="A93">
        <v>18.8</v>
      </c>
      <c r="B93">
        <v>7</v>
      </c>
      <c r="C93" s="11">
        <f t="shared" si="3"/>
        <v>7.7581199999999999</v>
      </c>
      <c r="D93" s="11">
        <f t="shared" si="4"/>
        <v>0.57474593439999988</v>
      </c>
      <c r="E93" s="11">
        <f t="shared" si="5"/>
        <v>65.876239697037207</v>
      </c>
    </row>
    <row r="94" spans="1:5" x14ac:dyDescent="0.35">
      <c r="A94">
        <v>110.7</v>
      </c>
      <c r="B94">
        <v>16</v>
      </c>
      <c r="C94" s="11">
        <f t="shared" si="3"/>
        <v>13.171030000000002</v>
      </c>
      <c r="D94" s="11">
        <f t="shared" si="4"/>
        <v>8.0030712608999899</v>
      </c>
      <c r="E94" s="11">
        <f t="shared" si="5"/>
        <v>0.78071730897749947</v>
      </c>
    </row>
    <row r="95" spans="1:5" x14ac:dyDescent="0.35">
      <c r="A95">
        <v>219.8</v>
      </c>
      <c r="B95">
        <v>19.600000000000001</v>
      </c>
      <c r="C95" s="11">
        <f t="shared" si="3"/>
        <v>19.597020000000001</v>
      </c>
      <c r="D95" s="11">
        <f t="shared" si="4"/>
        <v>8.8804000000051895E-6</v>
      </c>
      <c r="E95" s="11">
        <f t="shared" si="5"/>
        <v>20.102508353753628</v>
      </c>
    </row>
    <row r="96" spans="1:5" x14ac:dyDescent="0.35">
      <c r="A96">
        <v>0.7</v>
      </c>
      <c r="B96">
        <v>1.6</v>
      </c>
      <c r="C96" s="11">
        <f t="shared" si="3"/>
        <v>6.6920299999999999</v>
      </c>
      <c r="D96" s="11">
        <f t="shared" si="4"/>
        <v>25.928769520899994</v>
      </c>
      <c r="E96" s="11">
        <f t="shared" si="5"/>
        <v>182.69355312987304</v>
      </c>
    </row>
    <row r="97" spans="1:17" x14ac:dyDescent="0.35">
      <c r="A97">
        <v>287.60000000000002</v>
      </c>
      <c r="B97">
        <v>26.2</v>
      </c>
      <c r="C97" s="11">
        <f t="shared" si="3"/>
        <v>23.590440000000001</v>
      </c>
      <c r="D97" s="11">
        <f t="shared" si="4"/>
        <v>6.8098033935999913</v>
      </c>
      <c r="E97" s="11">
        <f t="shared" si="5"/>
        <v>122.84579193584314</v>
      </c>
    </row>
    <row r="98" spans="1:17" x14ac:dyDescent="0.35">
      <c r="A98">
        <v>88.3</v>
      </c>
      <c r="B98">
        <v>12.9</v>
      </c>
      <c r="C98" s="11">
        <f t="shared" si="3"/>
        <v>11.85167</v>
      </c>
      <c r="D98" s="11">
        <f t="shared" si="4"/>
        <v>1.0989957888999999</v>
      </c>
      <c r="E98" s="11">
        <f t="shared" si="5"/>
        <v>4.9125083537536209</v>
      </c>
    </row>
    <row r="99" spans="1:17" x14ac:dyDescent="0.35">
      <c r="A99">
        <v>262.7</v>
      </c>
      <c r="B99">
        <v>20.2</v>
      </c>
      <c r="C99" s="11">
        <f t="shared" si="3"/>
        <v>22.123829999999998</v>
      </c>
      <c r="D99" s="11">
        <f t="shared" si="4"/>
        <v>3.7011218688999956</v>
      </c>
      <c r="E99" s="11">
        <f t="shared" si="5"/>
        <v>25.842806861216292</v>
      </c>
    </row>
    <row r="100" spans="1:17" x14ac:dyDescent="0.35">
      <c r="A100">
        <v>261.3</v>
      </c>
      <c r="B100">
        <v>24.2</v>
      </c>
      <c r="C100" s="11">
        <f t="shared" si="3"/>
        <v>22.041370000000001</v>
      </c>
      <c r="D100" s="11">
        <f t="shared" si="4"/>
        <v>4.6596834768999944</v>
      </c>
      <c r="E100" s="11">
        <f t="shared" si="5"/>
        <v>82.511463577634188</v>
      </c>
    </row>
    <row r="101" spans="1:17" x14ac:dyDescent="0.35">
      <c r="A101">
        <v>102.7</v>
      </c>
      <c r="B101">
        <v>14</v>
      </c>
      <c r="C101" s="11">
        <f t="shared" si="3"/>
        <v>12.69983</v>
      </c>
      <c r="D101" s="11">
        <f t="shared" si="4"/>
        <v>1.6904420288999991</v>
      </c>
      <c r="E101" s="11">
        <f t="shared" si="5"/>
        <v>1.2463889507685468</v>
      </c>
    </row>
    <row r="102" spans="1:17" x14ac:dyDescent="0.35">
      <c r="A102">
        <v>230.1</v>
      </c>
      <c r="B102">
        <v>22.1</v>
      </c>
      <c r="C102" s="11">
        <f t="shared" si="3"/>
        <v>20.203690000000002</v>
      </c>
      <c r="D102" s="11">
        <f t="shared" si="4"/>
        <v>3.5959916160999987</v>
      </c>
      <c r="E102" s="11">
        <f t="shared" si="5"/>
        <v>48.770418801514822</v>
      </c>
    </row>
    <row r="103" spans="1:17" x14ac:dyDescent="0.35">
      <c r="A103">
        <v>8.6</v>
      </c>
      <c r="B103">
        <v>4.8</v>
      </c>
      <c r="C103" s="11">
        <f t="shared" si="3"/>
        <v>7.1573400000000005</v>
      </c>
      <c r="D103" s="11">
        <f t="shared" si="4"/>
        <v>5.5570518756000027</v>
      </c>
      <c r="E103" s="11">
        <f t="shared" si="5"/>
        <v>106.42847850300736</v>
      </c>
    </row>
    <row r="104" spans="1:17" x14ac:dyDescent="0.35">
      <c r="A104">
        <v>228</v>
      </c>
      <c r="B104">
        <v>21.5</v>
      </c>
      <c r="C104" s="11">
        <f t="shared" si="3"/>
        <v>20.079999999999998</v>
      </c>
      <c r="D104" s="11">
        <f t="shared" si="4"/>
        <v>2.0164000000000049</v>
      </c>
      <c r="E104" s="11">
        <f t="shared" si="5"/>
        <v>40.750120294052117</v>
      </c>
    </row>
    <row r="105" spans="1:17" x14ac:dyDescent="0.35">
      <c r="A105">
        <v>16.899999999999999</v>
      </c>
      <c r="B105">
        <v>8.6999999999999993</v>
      </c>
      <c r="C105" s="11">
        <f t="shared" si="3"/>
        <v>7.64621</v>
      </c>
      <c r="D105" s="11">
        <f t="shared" si="4"/>
        <v>1.1104733640999986</v>
      </c>
      <c r="E105" s="11">
        <f t="shared" si="5"/>
        <v>41.170418801514835</v>
      </c>
      <c r="I105" s="8"/>
      <c r="J105" s="8"/>
      <c r="K105" s="8"/>
      <c r="L105" s="8"/>
      <c r="M105" s="8"/>
      <c r="N105" s="8"/>
      <c r="O105" s="8"/>
      <c r="P105" s="8"/>
    </row>
    <row r="106" spans="1:17" x14ac:dyDescent="0.35">
      <c r="A106">
        <v>175.1</v>
      </c>
      <c r="B106">
        <v>16.100000000000001</v>
      </c>
      <c r="C106" s="11">
        <f t="shared" si="3"/>
        <v>16.964190000000002</v>
      </c>
      <c r="D106" s="11">
        <f t="shared" si="4"/>
        <v>0.7468243561000012</v>
      </c>
      <c r="E106" s="11">
        <f t="shared" si="5"/>
        <v>0.96743372688794982</v>
      </c>
      <c r="I106" s="8"/>
      <c r="J106" s="8"/>
      <c r="K106" s="8"/>
      <c r="L106" s="8"/>
      <c r="M106" s="8"/>
      <c r="N106" s="8"/>
      <c r="O106" s="8"/>
      <c r="P106" s="8"/>
    </row>
    <row r="107" spans="1:17" x14ac:dyDescent="0.35">
      <c r="A107">
        <v>67.8</v>
      </c>
      <c r="B107">
        <v>12.5</v>
      </c>
      <c r="C107" s="11">
        <f t="shared" si="3"/>
        <v>10.644220000000001</v>
      </c>
      <c r="D107" s="11">
        <f t="shared" si="4"/>
        <v>3.4439194083999976</v>
      </c>
      <c r="E107" s="11">
        <f t="shared" si="5"/>
        <v>6.8456426821118326</v>
      </c>
      <c r="I107" s="8"/>
      <c r="J107" s="8"/>
      <c r="K107" s="8"/>
      <c r="L107" s="8"/>
      <c r="M107" s="8"/>
      <c r="N107" s="8"/>
      <c r="O107" s="8"/>
      <c r="P107" s="8"/>
    </row>
    <row r="108" spans="1:17" x14ac:dyDescent="0.35">
      <c r="A108">
        <v>85.7</v>
      </c>
      <c r="B108">
        <v>13.3</v>
      </c>
      <c r="C108" s="11">
        <f t="shared" si="3"/>
        <v>11.698530000000002</v>
      </c>
      <c r="D108" s="11">
        <f t="shared" si="4"/>
        <v>2.564706160899997</v>
      </c>
      <c r="E108" s="11">
        <f t="shared" si="5"/>
        <v>3.2993740253954109</v>
      </c>
      <c r="I108" s="8"/>
      <c r="J108" s="8"/>
      <c r="K108" s="8"/>
      <c r="L108" s="8"/>
      <c r="M108" s="8"/>
      <c r="N108" s="8"/>
      <c r="O108" s="8"/>
      <c r="P108" s="8"/>
    </row>
    <row r="109" spans="1:17" x14ac:dyDescent="0.35">
      <c r="A109">
        <v>156.6</v>
      </c>
      <c r="B109">
        <v>15.5</v>
      </c>
      <c r="C109" s="11">
        <f t="shared" si="3"/>
        <v>15.87454</v>
      </c>
      <c r="D109" s="11">
        <f t="shared" si="4"/>
        <v>0.14028021159999973</v>
      </c>
      <c r="E109" s="11">
        <f t="shared" si="5"/>
        <v>0.14713521942526125</v>
      </c>
      <c r="I109" s="8"/>
      <c r="J109" s="8"/>
      <c r="K109" s="8"/>
      <c r="L109" s="8"/>
      <c r="M109" s="8"/>
      <c r="N109" s="8"/>
      <c r="O109" s="8"/>
      <c r="P109" s="8"/>
      <c r="Q109"/>
    </row>
    <row r="110" spans="1:17" x14ac:dyDescent="0.35">
      <c r="A110">
        <v>13.1</v>
      </c>
      <c r="B110">
        <v>5.3</v>
      </c>
      <c r="C110" s="11">
        <f t="shared" si="3"/>
        <v>7.42239</v>
      </c>
      <c r="D110" s="11">
        <f t="shared" si="4"/>
        <v>4.5045393121000012</v>
      </c>
      <c r="E110" s="11">
        <f t="shared" si="5"/>
        <v>96.362060592559587</v>
      </c>
      <c r="I110" s="8"/>
      <c r="J110" s="8"/>
      <c r="K110" s="8"/>
      <c r="L110" s="8"/>
      <c r="M110" s="8"/>
      <c r="N110" s="8"/>
      <c r="O110" s="8"/>
      <c r="P110" s="8"/>
      <c r="Q110"/>
    </row>
    <row r="111" spans="1:17" x14ac:dyDescent="0.35">
      <c r="A111">
        <v>123.1</v>
      </c>
      <c r="B111">
        <v>15.2</v>
      </c>
      <c r="C111" s="11">
        <f t="shared" si="3"/>
        <v>13.901389999999999</v>
      </c>
      <c r="D111" s="11">
        <f t="shared" si="4"/>
        <v>1.6863879321000002</v>
      </c>
      <c r="E111" s="11">
        <f t="shared" si="5"/>
        <v>6.9859656939182408E-3</v>
      </c>
      <c r="I111" s="8"/>
      <c r="J111" s="8"/>
      <c r="K111" s="8"/>
      <c r="L111" s="8"/>
      <c r="M111" s="8"/>
      <c r="N111" s="8"/>
      <c r="O111" s="8"/>
      <c r="P111" s="8"/>
      <c r="Q111"/>
    </row>
    <row r="112" spans="1:17" x14ac:dyDescent="0.35">
      <c r="A112">
        <v>239.9</v>
      </c>
      <c r="B112">
        <v>23.2</v>
      </c>
      <c r="C112" s="11">
        <f t="shared" si="3"/>
        <v>20.780909999999999</v>
      </c>
      <c r="D112" s="11">
        <f t="shared" si="4"/>
        <v>5.8519964281000032</v>
      </c>
      <c r="E112" s="11">
        <f t="shared" si="5"/>
        <v>65.344299398529714</v>
      </c>
      <c r="I112" s="8"/>
      <c r="J112" s="8"/>
      <c r="K112" s="8"/>
      <c r="L112" s="8"/>
      <c r="M112" s="8"/>
      <c r="N112" s="8"/>
      <c r="O112" s="8"/>
      <c r="P112" s="8"/>
      <c r="Q112"/>
    </row>
    <row r="113" spans="1:18" x14ac:dyDescent="0.35">
      <c r="A113">
        <v>134.30000000000001</v>
      </c>
      <c r="B113">
        <v>14</v>
      </c>
      <c r="C113" s="11">
        <f t="shared" si="3"/>
        <v>14.561070000000001</v>
      </c>
      <c r="D113" s="11">
        <f t="shared" si="4"/>
        <v>0.31479954490000095</v>
      </c>
      <c r="E113" s="11">
        <f t="shared" si="5"/>
        <v>1.2463889507685468</v>
      </c>
      <c r="I113" s="8"/>
      <c r="J113" s="8"/>
      <c r="K113" s="8"/>
      <c r="L113" s="8"/>
      <c r="M113" s="8"/>
      <c r="N113" s="8"/>
      <c r="O113" s="8"/>
      <c r="P113" s="8"/>
      <c r="Q113"/>
    </row>
    <row r="114" spans="1:18" x14ac:dyDescent="0.35">
      <c r="A114">
        <v>48.3</v>
      </c>
      <c r="B114">
        <v>11.6</v>
      </c>
      <c r="C114" s="11">
        <f t="shared" si="3"/>
        <v>9.4956700000000005</v>
      </c>
      <c r="D114" s="11">
        <f t="shared" si="4"/>
        <v>4.4282047488999963</v>
      </c>
      <c r="E114" s="11">
        <f t="shared" si="5"/>
        <v>12.365194920917807</v>
      </c>
      <c r="I114" s="8"/>
      <c r="J114" s="8"/>
      <c r="K114" s="8"/>
      <c r="L114" s="8"/>
      <c r="M114" s="8"/>
      <c r="N114" s="8"/>
      <c r="O114" s="8"/>
      <c r="P114" s="8"/>
      <c r="Q114"/>
    </row>
    <row r="115" spans="1:18" x14ac:dyDescent="0.35">
      <c r="A115">
        <v>8.6999999999999993</v>
      </c>
      <c r="B115">
        <v>7.2</v>
      </c>
      <c r="C115" s="11">
        <f t="shared" si="3"/>
        <v>7.1632300000000004</v>
      </c>
      <c r="D115" s="11">
        <f t="shared" si="4"/>
        <v>1.3520328999999814E-3</v>
      </c>
      <c r="E115" s="11">
        <f t="shared" si="5"/>
        <v>62.669672532858108</v>
      </c>
      <c r="I115" s="8"/>
      <c r="J115" s="8"/>
      <c r="K115" s="8"/>
      <c r="L115" s="8"/>
      <c r="M115" s="8"/>
      <c r="N115" s="8"/>
      <c r="O115" s="8"/>
      <c r="P115" s="8"/>
      <c r="Q115"/>
    </row>
    <row r="116" spans="1:18" x14ac:dyDescent="0.35">
      <c r="A116">
        <v>62.3</v>
      </c>
      <c r="B116">
        <v>9.6999999999999993</v>
      </c>
      <c r="C116" s="11">
        <f t="shared" si="3"/>
        <v>10.320270000000001</v>
      </c>
      <c r="D116" s="11">
        <f t="shared" si="4"/>
        <v>0.3847348729000018</v>
      </c>
      <c r="E116" s="11">
        <f t="shared" si="5"/>
        <v>29.337582980619306</v>
      </c>
      <c r="I116" s="8"/>
      <c r="J116" s="8"/>
      <c r="K116" s="8"/>
      <c r="L116" s="8"/>
      <c r="M116" s="8"/>
      <c r="N116" s="8"/>
      <c r="O116" s="8"/>
      <c r="P116" s="8"/>
      <c r="Q116"/>
    </row>
    <row r="117" spans="1:18" x14ac:dyDescent="0.35">
      <c r="A117">
        <v>276.89999999999998</v>
      </c>
      <c r="B117">
        <v>27</v>
      </c>
      <c r="C117" s="11">
        <f t="shared" si="3"/>
        <v>22.96021</v>
      </c>
      <c r="D117" s="11">
        <f t="shared" si="4"/>
        <v>16.319903244100001</v>
      </c>
      <c r="E117" s="11">
        <f t="shared" si="5"/>
        <v>141.21952327912675</v>
      </c>
      <c r="I117" s="8"/>
      <c r="J117" s="8"/>
      <c r="K117" s="8"/>
      <c r="L117" s="8"/>
      <c r="M117" s="8"/>
      <c r="N117" s="8"/>
      <c r="O117" s="8"/>
      <c r="P117" s="8"/>
      <c r="Q117"/>
    </row>
    <row r="118" spans="1:18" x14ac:dyDescent="0.35">
      <c r="A118">
        <v>139.30000000000001</v>
      </c>
      <c r="B118">
        <v>13.4</v>
      </c>
      <c r="C118" s="11">
        <f t="shared" si="3"/>
        <v>14.855570000000002</v>
      </c>
      <c r="D118" s="11">
        <f t="shared" si="4"/>
        <v>2.1186840249000047</v>
      </c>
      <c r="E118" s="11">
        <f t="shared" si="5"/>
        <v>2.9460904433058599</v>
      </c>
      <c r="I118" s="8"/>
      <c r="J118" s="8"/>
      <c r="K118" s="8"/>
      <c r="L118" s="8"/>
      <c r="M118" s="8"/>
      <c r="N118" s="8"/>
      <c r="O118" s="8"/>
      <c r="P118" s="8"/>
      <c r="Q118"/>
    </row>
    <row r="119" spans="1:18" x14ac:dyDescent="0.35">
      <c r="A119">
        <v>213.4</v>
      </c>
      <c r="B119">
        <v>17</v>
      </c>
      <c r="C119" s="11">
        <f t="shared" si="3"/>
        <v>19.22006</v>
      </c>
      <c r="D119" s="11">
        <f t="shared" si="4"/>
        <v>4.9286664036000003</v>
      </c>
      <c r="E119" s="11">
        <f t="shared" si="5"/>
        <v>3.5478814880819756</v>
      </c>
      <c r="I119" s="8"/>
      <c r="J119" s="8"/>
      <c r="K119" s="8"/>
      <c r="L119" s="8"/>
      <c r="M119" s="8"/>
      <c r="N119" s="8"/>
      <c r="O119" s="8"/>
      <c r="P119" s="8"/>
      <c r="Q119"/>
    </row>
    <row r="120" spans="1:18" x14ac:dyDescent="0.35">
      <c r="A120">
        <v>125.7</v>
      </c>
      <c r="B120">
        <v>15.9</v>
      </c>
      <c r="C120" s="11">
        <f t="shared" si="3"/>
        <v>14.05453</v>
      </c>
      <c r="D120" s="11">
        <f t="shared" si="4"/>
        <v>3.4057595209000024</v>
      </c>
      <c r="E120" s="11">
        <f t="shared" si="5"/>
        <v>0.61400089106705236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x14ac:dyDescent="0.35">
      <c r="A121">
        <v>228.3</v>
      </c>
      <c r="B121">
        <v>20.5</v>
      </c>
      <c r="C121" s="11">
        <f t="shared" si="3"/>
        <v>20.097670000000001</v>
      </c>
      <c r="D121" s="11">
        <f t="shared" si="4"/>
        <v>0.16186942889999933</v>
      </c>
      <c r="E121" s="11">
        <f t="shared" si="5"/>
        <v>28.982956114947644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x14ac:dyDescent="0.35">
      <c r="A122">
        <v>224</v>
      </c>
      <c r="B122">
        <v>16.600000000000001</v>
      </c>
      <c r="C122" s="11">
        <f t="shared" si="3"/>
        <v>19.8444</v>
      </c>
      <c r="D122" s="11">
        <f t="shared" si="4"/>
        <v>10.526131359999992</v>
      </c>
      <c r="E122" s="11">
        <f t="shared" si="5"/>
        <v>2.2010158164401896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x14ac:dyDescent="0.35">
      <c r="A123">
        <v>243.2</v>
      </c>
      <c r="B123">
        <v>25.4</v>
      </c>
      <c r="C123" s="11">
        <f t="shared" si="3"/>
        <v>20.975279999999998</v>
      </c>
      <c r="D123" s="11">
        <f t="shared" si="4"/>
        <v>19.578147078400004</v>
      </c>
      <c r="E123" s="11">
        <f t="shared" si="5"/>
        <v>105.75206059255954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x14ac:dyDescent="0.35">
      <c r="A124">
        <v>182.6</v>
      </c>
      <c r="B124">
        <v>21.2</v>
      </c>
      <c r="C124" s="11">
        <f t="shared" si="3"/>
        <v>17.405940000000001</v>
      </c>
      <c r="D124" s="11">
        <f t="shared" si="4"/>
        <v>14.394891283599986</v>
      </c>
      <c r="E124" s="11">
        <f t="shared" si="5"/>
        <v>37.009971040320771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x14ac:dyDescent="0.35">
      <c r="A125">
        <v>87.2</v>
      </c>
      <c r="B125">
        <v>10.6</v>
      </c>
      <c r="C125" s="11">
        <f t="shared" si="3"/>
        <v>11.78688</v>
      </c>
      <c r="D125" s="11">
        <f t="shared" si="4"/>
        <v>1.408684134400001</v>
      </c>
      <c r="E125" s="11">
        <f t="shared" si="5"/>
        <v>20.398030741813329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x14ac:dyDescent="0.35">
      <c r="A126">
        <v>265.60000000000002</v>
      </c>
      <c r="B126">
        <v>17.399999999999999</v>
      </c>
      <c r="C126" s="11">
        <f t="shared" si="3"/>
        <v>22.294640000000001</v>
      </c>
      <c r="D126" s="11">
        <f t="shared" si="4"/>
        <v>23.957500729600024</v>
      </c>
      <c r="E126" s="11">
        <f t="shared" si="5"/>
        <v>5.2147471597237596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x14ac:dyDescent="0.35">
      <c r="A127">
        <v>26.8</v>
      </c>
      <c r="B127">
        <v>8.8000000000000007</v>
      </c>
      <c r="C127" s="11">
        <f t="shared" si="3"/>
        <v>8.2293200000000013</v>
      </c>
      <c r="D127" s="11">
        <f t="shared" si="4"/>
        <v>0.32567566239999934</v>
      </c>
      <c r="E127" s="11">
        <f t="shared" si="5"/>
        <v>39.897135219425259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x14ac:dyDescent="0.35">
      <c r="A128">
        <v>120.5</v>
      </c>
      <c r="B128">
        <v>14.2</v>
      </c>
      <c r="C128" s="11">
        <f t="shared" si="3"/>
        <v>13.748250000000001</v>
      </c>
      <c r="D128" s="11">
        <f t="shared" si="4"/>
        <v>0.20407806249999888</v>
      </c>
      <c r="E128" s="11">
        <f t="shared" si="5"/>
        <v>0.8398217865894434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x14ac:dyDescent="0.35">
      <c r="A129">
        <v>70.599999999999994</v>
      </c>
      <c r="B129">
        <v>10.5</v>
      </c>
      <c r="C129" s="11">
        <f t="shared" si="3"/>
        <v>10.809139999999999</v>
      </c>
      <c r="D129" s="11">
        <f t="shared" si="4"/>
        <v>9.5567539599999571E-2</v>
      </c>
      <c r="E129" s="11">
        <f t="shared" si="5"/>
        <v>21.311314323902881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x14ac:dyDescent="0.35">
      <c r="A130">
        <v>197.6</v>
      </c>
      <c r="B130">
        <v>16.600000000000001</v>
      </c>
      <c r="C130" s="11">
        <f t="shared" si="3"/>
        <v>18.289439999999999</v>
      </c>
      <c r="D130" s="11">
        <f t="shared" si="4"/>
        <v>2.854207513599992</v>
      </c>
      <c r="E130" s="11">
        <f t="shared" si="5"/>
        <v>2.2010158164401896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x14ac:dyDescent="0.35">
      <c r="A131">
        <v>187.9</v>
      </c>
      <c r="B131">
        <v>19.7</v>
      </c>
      <c r="C131" s="11">
        <f t="shared" ref="C131:C135" si="6">$B$145*A131+$B$146</f>
        <v>17.718110000000003</v>
      </c>
      <c r="D131" s="11">
        <f t="shared" ref="D131:D135" si="7">(B131-C131)^2</f>
        <v>3.9278879720999855</v>
      </c>
      <c r="E131" s="11">
        <f t="shared" ref="E131:E135" si="8">(B131-$B$136)^2</f>
        <v>21.009224771664055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x14ac:dyDescent="0.35">
      <c r="A132">
        <v>93.9</v>
      </c>
      <c r="B132">
        <v>15.3</v>
      </c>
      <c r="C132" s="11">
        <f t="shared" si="6"/>
        <v>12.181509999999999</v>
      </c>
      <c r="D132" s="11">
        <f t="shared" si="7"/>
        <v>9.7249798801000082</v>
      </c>
      <c r="E132" s="11">
        <f t="shared" si="8"/>
        <v>3.3702383604366254E-2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x14ac:dyDescent="0.35">
      <c r="A133">
        <v>180.8</v>
      </c>
      <c r="B133">
        <v>17.899999999999999</v>
      </c>
      <c r="C133" s="11">
        <f t="shared" si="6"/>
        <v>17.29992</v>
      </c>
      <c r="D133" s="11">
        <f t="shared" si="7"/>
        <v>0.36009600639999806</v>
      </c>
      <c r="E133" s="11">
        <f t="shared" si="8"/>
        <v>7.7483292492759963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x14ac:dyDescent="0.35">
      <c r="A134">
        <v>276.7</v>
      </c>
      <c r="B134">
        <v>16.8</v>
      </c>
      <c r="C134" s="11">
        <f t="shared" si="6"/>
        <v>22.948429999999998</v>
      </c>
      <c r="D134" s="11">
        <f t="shared" si="7"/>
        <v>37.803191464899967</v>
      </c>
      <c r="E134" s="11">
        <f>(B134-$B$136)^2</f>
        <v>2.834448652261083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x14ac:dyDescent="0.35">
      <c r="A135">
        <v>149.80000000000001</v>
      </c>
      <c r="B135">
        <v>10.1</v>
      </c>
      <c r="C135" s="11">
        <f t="shared" si="6"/>
        <v>15.474020000000001</v>
      </c>
      <c r="D135" s="11">
        <f t="shared" si="7"/>
        <v>28.880090960400018</v>
      </c>
      <c r="E135" s="11">
        <f t="shared" si="8"/>
        <v>25.164448652261093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x14ac:dyDescent="0.35">
      <c r="B136" s="3">
        <f>AVERAGE(B1:B135)</f>
        <v>15.116417910447762</v>
      </c>
      <c r="I136" s="8"/>
      <c r="J136" s="8"/>
      <c r="K136" s="8"/>
      <c r="L136" s="8"/>
      <c r="M136" s="8"/>
      <c r="N136" s="8"/>
      <c r="O136" s="8"/>
      <c r="P136" s="8"/>
      <c r="Q136"/>
    </row>
    <row r="137" spans="1:18" x14ac:dyDescent="0.35">
      <c r="I137" s="8"/>
      <c r="J137" s="8"/>
      <c r="K137" s="8"/>
      <c r="L137" s="8"/>
      <c r="M137" s="8"/>
      <c r="N137" s="8"/>
      <c r="O137" s="8"/>
      <c r="P137" s="8"/>
      <c r="Q137"/>
    </row>
    <row r="138" spans="1:18" x14ac:dyDescent="0.35">
      <c r="I138" s="8"/>
      <c r="J138" s="8"/>
      <c r="K138" s="8"/>
      <c r="L138" s="8"/>
      <c r="M138" s="8"/>
      <c r="N138" s="8"/>
      <c r="O138" s="8"/>
      <c r="P138" s="8"/>
      <c r="Q138"/>
    </row>
    <row r="139" spans="1:18" x14ac:dyDescent="0.35">
      <c r="I139" s="8"/>
      <c r="J139" s="8"/>
      <c r="K139" s="8"/>
      <c r="L139" s="8"/>
      <c r="M139" s="8"/>
      <c r="N139" s="8"/>
      <c r="O139" s="8"/>
      <c r="P139" s="8"/>
      <c r="Q139"/>
    </row>
    <row r="140" spans="1:18" x14ac:dyDescent="0.35">
      <c r="I140" s="8"/>
      <c r="J140" s="8"/>
      <c r="K140" s="8"/>
      <c r="L140" s="8"/>
      <c r="M140" s="8"/>
      <c r="N140" s="8"/>
      <c r="O140" s="8"/>
      <c r="P140" s="8"/>
      <c r="Q140"/>
    </row>
    <row r="141" spans="1:18" x14ac:dyDescent="0.35">
      <c r="I141" s="8"/>
      <c r="J141" s="8"/>
      <c r="K141" s="8"/>
      <c r="L141" s="8"/>
      <c r="M141" s="8"/>
      <c r="N141" s="8"/>
      <c r="O141" s="8"/>
      <c r="P141" s="8"/>
      <c r="Q141"/>
    </row>
    <row r="142" spans="1:18" x14ac:dyDescent="0.35">
      <c r="I142" s="8"/>
      <c r="J142" s="8"/>
      <c r="K142" s="8"/>
      <c r="L142" s="8"/>
      <c r="M142" s="8"/>
      <c r="N142" s="8"/>
      <c r="O142" s="8"/>
      <c r="P142" s="8"/>
      <c r="Q142"/>
    </row>
    <row r="143" spans="1:18" x14ac:dyDescent="0.35">
      <c r="I143" s="8"/>
      <c r="J143" s="8"/>
      <c r="K143" s="8"/>
      <c r="L143" s="8"/>
      <c r="M143" s="8"/>
      <c r="N143" s="8"/>
      <c r="O143" s="8"/>
      <c r="P143" s="8"/>
      <c r="Q143"/>
    </row>
    <row r="144" spans="1:18" x14ac:dyDescent="0.35">
      <c r="I144" s="8"/>
      <c r="J144" s="8"/>
      <c r="K144" s="8"/>
      <c r="L144" s="8"/>
      <c r="M144" s="8"/>
      <c r="N144" s="8"/>
      <c r="O144" s="8"/>
      <c r="P144" s="8"/>
      <c r="Q144"/>
    </row>
    <row r="145" spans="1:17" x14ac:dyDescent="0.35">
      <c r="A145" t="s">
        <v>11</v>
      </c>
      <c r="B145" s="3">
        <v>5.8900000000000001E-2</v>
      </c>
      <c r="C145" t="s">
        <v>12</v>
      </c>
      <c r="D145" s="3">
        <f>SUM(E2:E145)</f>
        <v>4099.2438805970141</v>
      </c>
      <c r="I145" s="8"/>
      <c r="J145" s="8"/>
      <c r="K145" s="8"/>
      <c r="L145" s="8"/>
      <c r="M145" s="8"/>
      <c r="N145" s="8"/>
      <c r="O145" s="8"/>
      <c r="P145" s="8"/>
      <c r="Q145"/>
    </row>
    <row r="146" spans="1:17" x14ac:dyDescent="0.35">
      <c r="A146" t="s">
        <v>13</v>
      </c>
      <c r="B146" s="3">
        <v>6.6508000000000003</v>
      </c>
      <c r="C146" t="s">
        <v>14</v>
      </c>
      <c r="D146" s="12">
        <f>1-(B147/D145)</f>
        <v>0.82738594738970561</v>
      </c>
      <c r="I146" s="8"/>
      <c r="J146" s="8"/>
      <c r="K146" s="8"/>
      <c r="L146" s="8"/>
      <c r="M146" s="8"/>
      <c r="N146" s="8"/>
      <c r="O146" s="8"/>
      <c r="P146" s="8"/>
      <c r="Q146"/>
    </row>
    <row r="147" spans="1:17" x14ac:dyDescent="0.35">
      <c r="A147" t="s">
        <v>15</v>
      </c>
      <c r="B147" s="3">
        <f>SUM(D2:D137)</f>
        <v>707.58709886780014</v>
      </c>
      <c r="C147"/>
      <c r="I147" s="8"/>
      <c r="J147" s="8"/>
      <c r="K147" s="8"/>
      <c r="L147" s="8"/>
      <c r="M147" s="8"/>
      <c r="N147" s="8"/>
      <c r="O147" s="8"/>
      <c r="P147" s="8"/>
      <c r="Q147"/>
    </row>
    <row r="148" spans="1:17" x14ac:dyDescent="0.35">
      <c r="A148" s="7"/>
      <c r="B148" s="7"/>
      <c r="I148" s="8"/>
      <c r="J148" s="8"/>
      <c r="K148" s="8"/>
      <c r="L148" s="8"/>
      <c r="M148" s="8"/>
      <c r="N148" s="8"/>
      <c r="O148" s="8"/>
      <c r="P148" s="8"/>
      <c r="Q148"/>
    </row>
    <row r="149" spans="1:17" x14ac:dyDescent="0.35">
      <c r="A149" s="7"/>
      <c r="B149" s="7"/>
      <c r="I149" s="8"/>
      <c r="J149" s="8"/>
      <c r="K149" s="8"/>
      <c r="L149" s="8"/>
      <c r="M149" s="8"/>
      <c r="N149" s="8"/>
      <c r="O149" s="8"/>
      <c r="P149" s="8"/>
      <c r="Q149"/>
    </row>
    <row r="150" spans="1:17" x14ac:dyDescent="0.35">
      <c r="I150" s="8"/>
      <c r="J150" s="8"/>
      <c r="K150" s="8"/>
      <c r="L150" s="8"/>
      <c r="M150" s="8"/>
      <c r="N150" s="8"/>
      <c r="O150" s="8"/>
      <c r="P150" s="8"/>
      <c r="Q150"/>
    </row>
    <row r="151" spans="1:17" x14ac:dyDescent="0.35">
      <c r="I151" s="8"/>
      <c r="J151" s="8"/>
      <c r="K151" s="8"/>
      <c r="L151" s="8"/>
      <c r="M151" s="8"/>
      <c r="N151" s="8"/>
      <c r="O151" s="8"/>
      <c r="P151" s="8"/>
      <c r="Q151"/>
    </row>
    <row r="152" spans="1:17" x14ac:dyDescent="0.35">
      <c r="I152" s="8"/>
      <c r="J152" s="8"/>
      <c r="K152" s="8"/>
      <c r="L152" s="8"/>
      <c r="M152" s="8"/>
      <c r="N152" s="8"/>
      <c r="O152" s="8"/>
      <c r="P152" s="8"/>
      <c r="Q152"/>
    </row>
    <row r="153" spans="1:17" x14ac:dyDescent="0.35">
      <c r="I153" s="8"/>
      <c r="J153" s="8"/>
      <c r="K153" s="8"/>
      <c r="L153" s="8"/>
      <c r="M153" s="8"/>
      <c r="N153" s="8"/>
      <c r="O153" s="8"/>
      <c r="P153" s="8"/>
      <c r="Q153"/>
    </row>
    <row r="154" spans="1:17" x14ac:dyDescent="0.35">
      <c r="I154" s="8"/>
      <c r="J154" s="8"/>
      <c r="K154" s="8"/>
      <c r="L154" s="8"/>
      <c r="M154" s="8"/>
      <c r="N154" s="8"/>
      <c r="O154" s="8"/>
      <c r="P154" s="8"/>
      <c r="Q154"/>
    </row>
    <row r="155" spans="1:17" x14ac:dyDescent="0.35">
      <c r="I155" s="8"/>
      <c r="J155" s="8"/>
      <c r="K155" s="8"/>
      <c r="L155" s="8"/>
      <c r="M155" s="8"/>
      <c r="N155" s="8"/>
      <c r="O155" s="8"/>
      <c r="P155" s="8"/>
      <c r="Q155"/>
    </row>
    <row r="156" spans="1:17" x14ac:dyDescent="0.35">
      <c r="I156" s="8"/>
      <c r="J156" s="8"/>
      <c r="K156" s="8"/>
      <c r="L156" s="8"/>
      <c r="M156" s="8"/>
      <c r="N156" s="8"/>
      <c r="O156" s="8"/>
      <c r="P156" s="8"/>
      <c r="Q156"/>
    </row>
    <row r="157" spans="1:17" x14ac:dyDescent="0.35">
      <c r="I157" s="8"/>
      <c r="J157" s="8"/>
      <c r="K157" s="8"/>
      <c r="L157" s="8"/>
      <c r="M157" s="8"/>
      <c r="N157" s="8"/>
      <c r="O157" s="8"/>
      <c r="P157" s="8"/>
      <c r="Q157"/>
    </row>
    <row r="158" spans="1:17" x14ac:dyDescent="0.35">
      <c r="I158" s="8"/>
      <c r="J158" s="8"/>
      <c r="K158" s="8"/>
      <c r="L158" s="8"/>
      <c r="M158" s="8"/>
      <c r="N158" s="8"/>
      <c r="O158" s="8"/>
      <c r="P158" s="8"/>
      <c r="Q158"/>
    </row>
    <row r="159" spans="1:17" x14ac:dyDescent="0.35">
      <c r="I159" s="8"/>
      <c r="J159" s="8"/>
      <c r="K159" s="8"/>
      <c r="L159" s="8"/>
      <c r="M159" s="8"/>
      <c r="N159" s="8"/>
      <c r="O159" s="8"/>
      <c r="P159" s="8"/>
      <c r="Q159"/>
    </row>
    <row r="160" spans="1:17" x14ac:dyDescent="0.35">
      <c r="I160" s="8"/>
      <c r="J160" s="8"/>
      <c r="K160" s="8"/>
      <c r="L160" s="8"/>
      <c r="M160" s="8"/>
      <c r="N160" s="8"/>
      <c r="O160" s="8"/>
      <c r="P160" s="8"/>
      <c r="Q160"/>
    </row>
    <row r="161" spans="9:17" x14ac:dyDescent="0.35">
      <c r="I161" s="8"/>
      <c r="J161" s="8"/>
      <c r="K161" s="8"/>
      <c r="L161" s="8"/>
      <c r="M161" s="8"/>
      <c r="N161" s="8"/>
      <c r="O161" s="8"/>
      <c r="P161" s="8"/>
      <c r="Q161"/>
    </row>
    <row r="162" spans="9:17" x14ac:dyDescent="0.35">
      <c r="I162" s="8"/>
      <c r="J162" s="8"/>
      <c r="K162" s="8"/>
      <c r="L162" s="8"/>
      <c r="M162" s="8"/>
      <c r="N162" s="8"/>
      <c r="O162" s="8"/>
      <c r="P162" s="8"/>
      <c r="Q162"/>
    </row>
    <row r="163" spans="9:17" x14ac:dyDescent="0.35">
      <c r="I163" s="8"/>
      <c r="J163" s="8"/>
      <c r="K163" s="8"/>
      <c r="L163" s="8"/>
      <c r="M163" s="8"/>
      <c r="N163" s="8"/>
      <c r="O163" s="8"/>
      <c r="P163" s="8"/>
      <c r="Q163"/>
    </row>
    <row r="164" spans="9:17" x14ac:dyDescent="0.35">
      <c r="I164" s="8"/>
      <c r="J164" s="8"/>
      <c r="K164" s="8"/>
      <c r="L164" s="8"/>
      <c r="M164" s="8"/>
      <c r="N164" s="8"/>
      <c r="O164" s="8"/>
      <c r="P164" s="8"/>
      <c r="Q164"/>
    </row>
    <row r="165" spans="9:17" x14ac:dyDescent="0.35">
      <c r="I165" s="8"/>
      <c r="J165" s="8"/>
      <c r="K165" s="8"/>
      <c r="L165" s="8"/>
      <c r="M165" s="8"/>
      <c r="N165" s="8"/>
      <c r="O165" s="8"/>
      <c r="P165" s="8"/>
      <c r="Q165"/>
    </row>
    <row r="166" spans="9:17" x14ac:dyDescent="0.35">
      <c r="I166" s="8"/>
      <c r="J166" s="8"/>
      <c r="K166" s="8"/>
      <c r="L166" s="8"/>
      <c r="M166" s="8"/>
      <c r="N166" s="8"/>
      <c r="O166" s="8"/>
      <c r="P166" s="8"/>
      <c r="Q166"/>
    </row>
    <row r="167" spans="9:17" x14ac:dyDescent="0.35">
      <c r="I167" s="8"/>
      <c r="J167" s="8"/>
      <c r="K167" s="8"/>
      <c r="L167" s="8"/>
      <c r="M167" s="8"/>
      <c r="N167" s="8"/>
      <c r="O167" s="8"/>
      <c r="P167" s="8"/>
      <c r="Q167"/>
    </row>
    <row r="168" spans="9:17" x14ac:dyDescent="0.35">
      <c r="I168" s="8"/>
      <c r="J168" s="8"/>
      <c r="K168" s="8"/>
      <c r="L168" s="8"/>
      <c r="M168" s="8"/>
      <c r="N168" s="8"/>
      <c r="O168" s="8"/>
      <c r="P168" s="8"/>
      <c r="Q168"/>
    </row>
    <row r="169" spans="9:17" x14ac:dyDescent="0.35">
      <c r="I169" s="8"/>
      <c r="J169" s="8"/>
      <c r="K169" s="8"/>
      <c r="L169" s="8"/>
      <c r="M169" s="8"/>
      <c r="N169" s="8"/>
      <c r="O169" s="8"/>
      <c r="P169" s="8"/>
      <c r="Q169"/>
    </row>
    <row r="170" spans="9:17" x14ac:dyDescent="0.35">
      <c r="I170" s="8"/>
      <c r="J170" s="8"/>
      <c r="K170" s="8"/>
      <c r="L170" s="8"/>
      <c r="M170" s="8"/>
      <c r="N170" s="8"/>
      <c r="O170" s="8"/>
      <c r="P170" s="8"/>
      <c r="Q170"/>
    </row>
    <row r="171" spans="9:17" x14ac:dyDescent="0.35">
      <c r="I171" s="8"/>
      <c r="J171" s="8"/>
      <c r="K171" s="8"/>
      <c r="L171" s="8"/>
      <c r="M171" s="8"/>
      <c r="N171" s="8"/>
      <c r="O171" s="8"/>
      <c r="P171" s="8"/>
      <c r="Q171"/>
    </row>
    <row r="172" spans="9:17" x14ac:dyDescent="0.35">
      <c r="I172" s="8"/>
      <c r="J172" s="8"/>
      <c r="K172" s="8"/>
      <c r="L172" s="8"/>
      <c r="M172" s="8"/>
      <c r="N172" s="8"/>
      <c r="O172" s="8"/>
      <c r="P172" s="8"/>
      <c r="Q172"/>
    </row>
    <row r="173" spans="9:17" x14ac:dyDescent="0.35">
      <c r="I173" s="8"/>
      <c r="J173" s="8"/>
      <c r="K173" s="8"/>
      <c r="L173" s="8"/>
      <c r="M173" s="8"/>
      <c r="N173" s="8"/>
      <c r="O173" s="8"/>
      <c r="P173" s="8"/>
      <c r="Q173"/>
    </row>
    <row r="174" spans="9:17" x14ac:dyDescent="0.35">
      <c r="I174" s="8"/>
      <c r="J174" s="8"/>
      <c r="K174" s="8"/>
      <c r="L174" s="8"/>
      <c r="M174" s="8"/>
      <c r="N174" s="8"/>
      <c r="O174" s="8"/>
      <c r="P174" s="8"/>
      <c r="Q174"/>
    </row>
    <row r="175" spans="9:17" x14ac:dyDescent="0.35">
      <c r="I175" s="8"/>
      <c r="J175" s="8"/>
      <c r="K175" s="8"/>
      <c r="L175" s="8"/>
      <c r="M175" s="8"/>
      <c r="N175" s="8"/>
      <c r="O175" s="8"/>
      <c r="P175" s="8"/>
      <c r="Q175"/>
    </row>
    <row r="176" spans="9:17" x14ac:dyDescent="0.35">
      <c r="I176" s="8"/>
      <c r="J176" s="8"/>
      <c r="K176" s="8"/>
      <c r="L176" s="8"/>
      <c r="M176" s="8"/>
      <c r="N176" s="8"/>
      <c r="O176" s="8"/>
      <c r="P176" s="8"/>
      <c r="Q176"/>
    </row>
    <row r="177" spans="9:17" x14ac:dyDescent="0.35">
      <c r="I177" s="8"/>
      <c r="J177" s="8"/>
      <c r="K177" s="8"/>
      <c r="L177" s="8"/>
      <c r="M177" s="8"/>
      <c r="N177" s="8"/>
      <c r="O177" s="8"/>
      <c r="P177" s="8"/>
      <c r="Q177"/>
    </row>
    <row r="178" spans="9:17" x14ac:dyDescent="0.35">
      <c r="I178" s="8"/>
      <c r="J178" s="8"/>
      <c r="K178" s="8"/>
      <c r="L178" s="8"/>
      <c r="M178" s="8"/>
      <c r="N178" s="8"/>
      <c r="O178" s="8"/>
      <c r="P178" s="8"/>
      <c r="Q178"/>
    </row>
    <row r="179" spans="9:17" x14ac:dyDescent="0.35">
      <c r="I179" s="8"/>
      <c r="J179" s="8"/>
      <c r="K179" s="8"/>
      <c r="L179" s="8"/>
      <c r="M179" s="8"/>
      <c r="N179" s="8"/>
      <c r="O179" s="8"/>
      <c r="P179" s="8"/>
      <c r="Q179"/>
    </row>
    <row r="180" spans="9:17" x14ac:dyDescent="0.35">
      <c r="I180" s="8"/>
      <c r="J180" s="8"/>
      <c r="K180" s="8"/>
      <c r="L180" s="8"/>
      <c r="M180" s="8"/>
      <c r="N180" s="8"/>
      <c r="O180" s="8"/>
      <c r="P180" s="8"/>
      <c r="Q180"/>
    </row>
    <row r="181" spans="9:17" x14ac:dyDescent="0.35">
      <c r="I181" s="8"/>
      <c r="J181" s="8"/>
      <c r="K181" s="8"/>
      <c r="L181" s="8"/>
      <c r="M181" s="8"/>
      <c r="N181" s="8"/>
      <c r="O181" s="8"/>
      <c r="P181" s="8"/>
      <c r="Q181"/>
    </row>
    <row r="182" spans="9:17" x14ac:dyDescent="0.35">
      <c r="I182" s="8"/>
      <c r="J182" s="8"/>
      <c r="K182" s="8"/>
      <c r="L182" s="8"/>
      <c r="M182" s="8"/>
      <c r="N182" s="8"/>
      <c r="O182" s="8"/>
      <c r="P182" s="8"/>
      <c r="Q182"/>
    </row>
    <row r="183" spans="9:17" x14ac:dyDescent="0.35">
      <c r="I183" s="8"/>
      <c r="J183" s="8"/>
      <c r="K183" s="8"/>
      <c r="L183" s="8"/>
      <c r="M183" s="8"/>
      <c r="N183" s="8"/>
      <c r="O183" s="8"/>
      <c r="P183" s="8"/>
      <c r="Q183"/>
    </row>
    <row r="184" spans="9:17" x14ac:dyDescent="0.35">
      <c r="I184" s="8"/>
      <c r="J184" s="8"/>
      <c r="K184" s="8"/>
      <c r="L184" s="8"/>
      <c r="M184" s="8"/>
      <c r="N184" s="8"/>
      <c r="O184" s="8"/>
      <c r="P184" s="8"/>
      <c r="Q184"/>
    </row>
    <row r="185" spans="9:17" x14ac:dyDescent="0.35">
      <c r="I185" s="8"/>
      <c r="J185" s="8"/>
      <c r="K185" s="8"/>
      <c r="L185" s="8"/>
      <c r="M185" s="8"/>
      <c r="N185" s="8"/>
      <c r="O185" s="8"/>
      <c r="P185" s="8"/>
      <c r="Q185"/>
    </row>
    <row r="186" spans="9:17" x14ac:dyDescent="0.35">
      <c r="I186" s="8"/>
      <c r="J186" s="8"/>
      <c r="K186" s="8"/>
      <c r="L186" s="8"/>
      <c r="M186" s="8"/>
      <c r="N186" s="8"/>
      <c r="O186" s="8"/>
      <c r="P186" s="8"/>
      <c r="Q186"/>
    </row>
    <row r="187" spans="9:17" x14ac:dyDescent="0.35">
      <c r="I187" s="8"/>
      <c r="J187" s="8"/>
      <c r="K187" s="8"/>
      <c r="L187" s="8"/>
      <c r="M187" s="8"/>
      <c r="N187" s="8"/>
      <c r="O187" s="8"/>
      <c r="P187" s="8"/>
      <c r="Q187"/>
    </row>
    <row r="188" spans="9:17" x14ac:dyDescent="0.35">
      <c r="I188" s="8"/>
      <c r="J188" s="8"/>
      <c r="K188" s="8"/>
      <c r="L188" s="8"/>
      <c r="M188" s="8"/>
      <c r="N188" s="8"/>
      <c r="O188" s="8"/>
      <c r="P188" s="8"/>
      <c r="Q188"/>
    </row>
    <row r="189" spans="9:17" x14ac:dyDescent="0.35">
      <c r="I189" s="8"/>
      <c r="J189" s="8"/>
      <c r="K189" s="8"/>
      <c r="L189" s="8"/>
      <c r="M189" s="8"/>
      <c r="N189" s="8"/>
      <c r="O189" s="8"/>
      <c r="P189" s="8"/>
      <c r="Q189"/>
    </row>
    <row r="190" spans="9:17" x14ac:dyDescent="0.35">
      <c r="I190" s="8"/>
      <c r="J190" s="8"/>
      <c r="K190" s="8"/>
      <c r="L190" s="8"/>
      <c r="M190" s="8"/>
      <c r="N190" s="8"/>
      <c r="O190" s="8"/>
      <c r="P190" s="8"/>
      <c r="Q190"/>
    </row>
    <row r="191" spans="9:17" x14ac:dyDescent="0.35">
      <c r="I191" s="8"/>
      <c r="J191" s="8"/>
      <c r="K191" s="8"/>
      <c r="L191" s="8"/>
      <c r="M191" s="8"/>
      <c r="N191" s="8"/>
      <c r="O191" s="8"/>
      <c r="P191" s="8"/>
      <c r="Q191"/>
    </row>
    <row r="192" spans="9:17" x14ac:dyDescent="0.35">
      <c r="I192" s="8"/>
      <c r="J192" s="8"/>
      <c r="K192" s="8"/>
      <c r="L192" s="8"/>
      <c r="M192" s="8"/>
      <c r="N192" s="8"/>
      <c r="O192" s="8"/>
      <c r="P192" s="8"/>
      <c r="Q192"/>
    </row>
    <row r="193" spans="9:17" x14ac:dyDescent="0.35">
      <c r="I193" s="8"/>
      <c r="J193" s="8"/>
      <c r="K193" s="8"/>
      <c r="L193" s="8"/>
      <c r="M193" s="8"/>
      <c r="N193" s="8"/>
      <c r="O193" s="8"/>
      <c r="P193" s="8"/>
      <c r="Q193"/>
    </row>
    <row r="194" spans="9:17" x14ac:dyDescent="0.35">
      <c r="I194" s="8"/>
      <c r="J194" s="8"/>
      <c r="K194" s="8"/>
      <c r="L194" s="8"/>
      <c r="M194" s="8"/>
      <c r="N194" s="8"/>
      <c r="O194" s="8"/>
      <c r="P194" s="8"/>
      <c r="Q194"/>
    </row>
    <row r="195" spans="9:17" x14ac:dyDescent="0.35">
      <c r="I195" s="8"/>
      <c r="J195" s="8"/>
      <c r="K195" s="8"/>
      <c r="L195" s="8"/>
      <c r="M195" s="8"/>
      <c r="N195" s="8"/>
      <c r="O195" s="8"/>
      <c r="P195" s="8"/>
      <c r="Q195"/>
    </row>
    <row r="196" spans="9:17" x14ac:dyDescent="0.35">
      <c r="I196" s="8"/>
      <c r="J196" s="8"/>
      <c r="K196" s="8"/>
      <c r="L196" s="8"/>
      <c r="M196" s="8"/>
      <c r="N196" s="8"/>
      <c r="O196" s="8"/>
      <c r="P196" s="8"/>
      <c r="Q196"/>
    </row>
    <row r="197" spans="9:17" x14ac:dyDescent="0.35">
      <c r="I197" s="8"/>
      <c r="J197" s="8"/>
      <c r="K197" s="8"/>
      <c r="L197" s="8"/>
      <c r="M197" s="8"/>
      <c r="N197" s="8"/>
      <c r="O197" s="8"/>
      <c r="P197" s="8"/>
      <c r="Q197"/>
    </row>
    <row r="198" spans="9:17" x14ac:dyDescent="0.35">
      <c r="I198" s="8"/>
      <c r="J198" s="8"/>
      <c r="K198" s="8"/>
      <c r="L198" s="8"/>
      <c r="M198" s="8"/>
      <c r="N198" s="8"/>
      <c r="O198" s="8"/>
      <c r="P198" s="8"/>
      <c r="Q198"/>
    </row>
    <row r="199" spans="9:17" x14ac:dyDescent="0.35">
      <c r="I199" s="8"/>
      <c r="J199" s="8"/>
      <c r="K199" s="8"/>
      <c r="L199" s="8"/>
      <c r="M199" s="8"/>
      <c r="N199" s="8"/>
      <c r="O199" s="8"/>
      <c r="P199" s="8"/>
      <c r="Q199"/>
    </row>
    <row r="200" spans="9:17" x14ac:dyDescent="0.35">
      <c r="I200" s="8"/>
      <c r="J200" s="8"/>
      <c r="K200" s="8"/>
      <c r="L200" s="8"/>
      <c r="M200" s="8"/>
      <c r="N200" s="8"/>
      <c r="O200" s="8"/>
      <c r="P200" s="8"/>
      <c r="Q200"/>
    </row>
    <row r="201" spans="9:17" x14ac:dyDescent="0.35">
      <c r="I201" s="8"/>
      <c r="J201" s="8"/>
      <c r="K201" s="8"/>
      <c r="L201" s="8"/>
      <c r="M201" s="8"/>
      <c r="N201" s="8"/>
      <c r="O201" s="8"/>
      <c r="P201" s="8"/>
      <c r="Q201"/>
    </row>
    <row r="202" spans="9:17" x14ac:dyDescent="0.35">
      <c r="I202" s="8"/>
      <c r="J202" s="8"/>
      <c r="K202" s="8"/>
      <c r="L202" s="8"/>
      <c r="M202" s="8"/>
      <c r="N202" s="8"/>
      <c r="O202" s="8"/>
      <c r="P202" s="8"/>
      <c r="Q202"/>
    </row>
    <row r="203" spans="9:17" x14ac:dyDescent="0.35">
      <c r="I203" s="8"/>
      <c r="J203" s="8"/>
      <c r="K203" s="8"/>
      <c r="L203" s="8"/>
      <c r="M203" s="8"/>
      <c r="N203" s="8"/>
      <c r="O203" s="8"/>
      <c r="P203" s="8"/>
      <c r="Q203"/>
    </row>
    <row r="204" spans="9:17" x14ac:dyDescent="0.35">
      <c r="I204" s="8"/>
      <c r="J204" s="8"/>
      <c r="K204" s="8"/>
      <c r="L204" s="8"/>
      <c r="M204" s="8"/>
      <c r="N204" s="8"/>
      <c r="O204" s="8"/>
      <c r="P204" s="8"/>
      <c r="Q204"/>
    </row>
    <row r="205" spans="9:17" x14ac:dyDescent="0.35">
      <c r="I205" s="8"/>
      <c r="J205" s="8"/>
      <c r="K205" s="8"/>
      <c r="L205" s="8"/>
      <c r="M205" s="8"/>
      <c r="N205" s="8"/>
      <c r="O205" s="8"/>
      <c r="P205" s="8"/>
      <c r="Q205"/>
    </row>
    <row r="206" spans="9:17" x14ac:dyDescent="0.35">
      <c r="I206" s="8"/>
      <c r="J206" s="8"/>
      <c r="K206" s="8"/>
      <c r="L206" s="8"/>
      <c r="M206" s="8"/>
      <c r="N206" s="8"/>
      <c r="O206" s="8"/>
      <c r="P206" s="8"/>
      <c r="Q206"/>
    </row>
    <row r="207" spans="9:17" x14ac:dyDescent="0.35">
      <c r="I207" s="8"/>
      <c r="J207" s="8"/>
      <c r="K207" s="8"/>
      <c r="L207" s="8"/>
      <c r="M207" s="8"/>
      <c r="N207" s="8"/>
      <c r="O207" s="8"/>
      <c r="P207" s="8"/>
      <c r="Q207"/>
    </row>
    <row r="208" spans="9:17" x14ac:dyDescent="0.35">
      <c r="I208" s="8"/>
      <c r="J208" s="8"/>
      <c r="K208" s="8"/>
      <c r="L208" s="8"/>
      <c r="M208" s="8"/>
      <c r="N208" s="8"/>
      <c r="O208" s="8"/>
      <c r="P208" s="8"/>
      <c r="Q208"/>
    </row>
    <row r="209" spans="9:17" x14ac:dyDescent="0.35">
      <c r="I209" s="8"/>
      <c r="J209" s="8"/>
      <c r="K209" s="8"/>
      <c r="L209" s="8"/>
      <c r="M209" s="8"/>
      <c r="N209" s="8"/>
      <c r="O209" s="8"/>
      <c r="P209" s="8"/>
      <c r="Q209"/>
    </row>
    <row r="210" spans="9:17" x14ac:dyDescent="0.35">
      <c r="I210" s="8"/>
      <c r="J210" s="8"/>
      <c r="K210" s="8"/>
      <c r="L210" s="8"/>
      <c r="M210" s="8"/>
      <c r="N210" s="8"/>
      <c r="O210" s="8"/>
      <c r="P210" s="8"/>
      <c r="Q210"/>
    </row>
    <row r="211" spans="9:17" x14ac:dyDescent="0.35">
      <c r="I211" s="8"/>
      <c r="J211" s="8"/>
      <c r="K211" s="8"/>
      <c r="L211" s="8"/>
      <c r="M211" s="8"/>
      <c r="N211" s="8"/>
      <c r="O211" s="8"/>
      <c r="P211" s="8"/>
      <c r="Q211"/>
    </row>
    <row r="212" spans="9:17" x14ac:dyDescent="0.35">
      <c r="I212" s="8"/>
      <c r="J212" s="8"/>
      <c r="K212" s="8"/>
      <c r="L212" s="8"/>
      <c r="M212" s="8"/>
      <c r="N212" s="8"/>
      <c r="O212" s="8"/>
      <c r="P212" s="8"/>
      <c r="Q212"/>
    </row>
    <row r="213" spans="9:17" x14ac:dyDescent="0.35">
      <c r="I213" s="8"/>
      <c r="J213" s="8"/>
      <c r="K213" s="8"/>
      <c r="L213" s="8"/>
      <c r="M213" s="8"/>
      <c r="N213" s="8"/>
      <c r="O213" s="8"/>
      <c r="P213" s="8"/>
      <c r="Q213"/>
    </row>
    <row r="214" spans="9:17" x14ac:dyDescent="0.35">
      <c r="I214" s="8"/>
      <c r="J214" s="8"/>
      <c r="K214" s="8"/>
      <c r="L214" s="8"/>
      <c r="M214" s="8"/>
      <c r="N214" s="8"/>
      <c r="O214" s="8"/>
      <c r="P214" s="8"/>
      <c r="Q214"/>
    </row>
    <row r="215" spans="9:17" x14ac:dyDescent="0.35">
      <c r="I215" s="8"/>
      <c r="J215" s="8"/>
      <c r="K215" s="8"/>
      <c r="L215" s="8"/>
      <c r="M215" s="8"/>
      <c r="N215" s="8"/>
      <c r="O215" s="8"/>
      <c r="P215" s="8"/>
      <c r="Q215"/>
    </row>
    <row r="216" spans="9:17" x14ac:dyDescent="0.35">
      <c r="I216" s="8"/>
      <c r="J216" s="8"/>
      <c r="K216" s="8"/>
      <c r="L216" s="8"/>
      <c r="M216" s="8"/>
      <c r="N216" s="8"/>
      <c r="O216" s="8"/>
      <c r="P216" s="8"/>
      <c r="Q216"/>
    </row>
    <row r="217" spans="9:17" x14ac:dyDescent="0.35">
      <c r="I217" s="8"/>
      <c r="J217" s="8"/>
      <c r="K217" s="8"/>
      <c r="L217" s="8"/>
      <c r="M217" s="8"/>
      <c r="N217" s="8"/>
      <c r="O217" s="8"/>
      <c r="P217" s="8"/>
      <c r="Q217"/>
    </row>
    <row r="218" spans="9:17" x14ac:dyDescent="0.35">
      <c r="I218" s="8"/>
      <c r="J218" s="8"/>
      <c r="K218" s="8"/>
      <c r="L218" s="8"/>
      <c r="M218" s="8"/>
      <c r="N218" s="8"/>
      <c r="O218" s="8"/>
      <c r="P218" s="8"/>
      <c r="Q218"/>
    </row>
    <row r="219" spans="9:17" x14ac:dyDescent="0.35">
      <c r="I219" s="8"/>
      <c r="J219" s="8"/>
      <c r="K219" s="8"/>
      <c r="L219" s="8"/>
      <c r="M219" s="8"/>
      <c r="N219" s="8"/>
      <c r="O219" s="8"/>
      <c r="P219" s="8"/>
      <c r="Q219"/>
    </row>
    <row r="220" spans="9:17" x14ac:dyDescent="0.35">
      <c r="I220" s="8"/>
      <c r="J220" s="8"/>
      <c r="K220" s="8"/>
      <c r="L220" s="8"/>
      <c r="M220" s="8"/>
      <c r="N220" s="8"/>
      <c r="O220" s="8"/>
      <c r="P220" s="8"/>
      <c r="Q220"/>
    </row>
    <row r="221" spans="9:17" x14ac:dyDescent="0.35">
      <c r="I221" s="8"/>
      <c r="J221" s="8"/>
      <c r="K221" s="8"/>
      <c r="L221" s="8"/>
      <c r="M221" s="8"/>
      <c r="N221" s="8"/>
      <c r="O221" s="8"/>
      <c r="P221" s="8"/>
      <c r="Q221"/>
    </row>
    <row r="222" spans="9:17" x14ac:dyDescent="0.35">
      <c r="I222" s="8"/>
      <c r="J222" s="8"/>
      <c r="K222" s="8"/>
      <c r="L222" s="8"/>
      <c r="M222" s="8"/>
      <c r="N222" s="8"/>
      <c r="O222" s="8"/>
      <c r="P222" s="8"/>
      <c r="Q222"/>
    </row>
    <row r="223" spans="9:17" x14ac:dyDescent="0.35">
      <c r="I223" s="8"/>
      <c r="J223" s="8"/>
      <c r="K223" s="8"/>
      <c r="L223" s="8"/>
      <c r="M223" s="8"/>
      <c r="N223" s="8"/>
      <c r="O223" s="8"/>
      <c r="P223" s="8"/>
      <c r="Q223"/>
    </row>
    <row r="224" spans="9:17" x14ac:dyDescent="0.35">
      <c r="I224" s="8"/>
      <c r="J224" s="8"/>
      <c r="K224" s="8"/>
      <c r="L224" s="8"/>
      <c r="M224" s="8"/>
      <c r="N224" s="8"/>
      <c r="O224" s="8"/>
      <c r="P224" s="8"/>
      <c r="Q224"/>
    </row>
    <row r="225" spans="9:17" x14ac:dyDescent="0.35">
      <c r="I225" s="8"/>
      <c r="J225" s="8"/>
      <c r="K225" s="8"/>
      <c r="L225" s="8"/>
      <c r="M225" s="8"/>
      <c r="N225" s="8"/>
      <c r="O225" s="8"/>
      <c r="P225" s="8"/>
      <c r="Q225"/>
    </row>
    <row r="226" spans="9:17" x14ac:dyDescent="0.35">
      <c r="I226" s="8"/>
      <c r="J226" s="8"/>
      <c r="K226" s="8"/>
      <c r="L226" s="8"/>
      <c r="M226" s="8"/>
      <c r="N226" s="8"/>
      <c r="O226" s="8"/>
      <c r="P226" s="8"/>
      <c r="Q226"/>
    </row>
    <row r="227" spans="9:17" x14ac:dyDescent="0.35">
      <c r="I227" s="8"/>
      <c r="J227" s="8"/>
      <c r="K227" s="8"/>
      <c r="L227" s="8"/>
      <c r="M227" s="8"/>
      <c r="N227" s="8"/>
      <c r="O227" s="8"/>
      <c r="P227" s="8"/>
      <c r="Q227"/>
    </row>
    <row r="228" spans="9:17" x14ac:dyDescent="0.35">
      <c r="I228" s="8"/>
      <c r="J228" s="8"/>
      <c r="K228" s="8"/>
      <c r="L228" s="8"/>
      <c r="M228" s="8"/>
      <c r="N228" s="8"/>
      <c r="O228" s="8"/>
      <c r="P228" s="8"/>
      <c r="Q228"/>
    </row>
    <row r="229" spans="9:17" x14ac:dyDescent="0.35">
      <c r="I229" s="8"/>
      <c r="J229" s="8"/>
      <c r="K229" s="8"/>
      <c r="L229" s="8"/>
      <c r="M229" s="8"/>
      <c r="N229" s="8"/>
      <c r="O229" s="8"/>
      <c r="P229" s="8"/>
      <c r="Q229"/>
    </row>
    <row r="230" spans="9:17" x14ac:dyDescent="0.35">
      <c r="I230" s="8"/>
      <c r="J230" s="8"/>
      <c r="K230" s="8"/>
      <c r="L230" s="8"/>
      <c r="M230" s="8"/>
      <c r="N230" s="8"/>
      <c r="O230" s="8"/>
      <c r="P230" s="8"/>
      <c r="Q230"/>
    </row>
    <row r="231" spans="9:17" x14ac:dyDescent="0.35">
      <c r="I231" s="8"/>
      <c r="J231" s="8"/>
      <c r="K231" s="8"/>
      <c r="L231" s="8"/>
      <c r="M231" s="8"/>
      <c r="N231" s="8"/>
      <c r="O231" s="8"/>
      <c r="P231" s="8"/>
      <c r="Q231"/>
    </row>
    <row r="232" spans="9:17" x14ac:dyDescent="0.35">
      <c r="I232" s="1"/>
      <c r="J232" s="1"/>
      <c r="K232" s="1"/>
      <c r="L232" s="1"/>
      <c r="M232"/>
      <c r="N232" s="1"/>
      <c r="O232" s="1"/>
      <c r="P232"/>
      <c r="Q232"/>
    </row>
    <row r="233" spans="9:17" x14ac:dyDescent="0.35">
      <c r="I233" s="1"/>
      <c r="J233" s="1"/>
      <c r="K233" s="1"/>
      <c r="L233" s="1"/>
      <c r="M233"/>
      <c r="N233" s="1"/>
      <c r="O233" s="1"/>
      <c r="P233"/>
      <c r="Q233"/>
    </row>
    <row r="234" spans="9:17" x14ac:dyDescent="0.35">
      <c r="I234" s="1"/>
      <c r="J234" s="1"/>
      <c r="K234" s="1"/>
      <c r="L234" s="1"/>
      <c r="M234"/>
      <c r="N234" s="1"/>
      <c r="O234" s="1"/>
      <c r="P234"/>
      <c r="Q234"/>
    </row>
    <row r="235" spans="9:17" x14ac:dyDescent="0.35">
      <c r="I235" s="1"/>
      <c r="J235" s="1"/>
      <c r="K235" s="1"/>
      <c r="L235" s="1"/>
      <c r="M235"/>
      <c r="N235" s="1"/>
      <c r="O235" s="1"/>
      <c r="P235"/>
      <c r="Q235"/>
    </row>
    <row r="236" spans="9:17" x14ac:dyDescent="0.35">
      <c r="I236" s="1"/>
      <c r="J236" s="1"/>
      <c r="K236" s="1"/>
      <c r="L236" s="1"/>
      <c r="M236"/>
      <c r="N236" s="1"/>
      <c r="O236" s="1"/>
      <c r="P236"/>
      <c r="Q236"/>
    </row>
    <row r="237" spans="9:17" x14ac:dyDescent="0.35">
      <c r="I237" s="1"/>
      <c r="J237" s="1"/>
      <c r="K237" s="1"/>
      <c r="L237" s="1"/>
      <c r="M237"/>
      <c r="N237" s="1"/>
      <c r="O237" s="1"/>
      <c r="P237"/>
      <c r="Q237"/>
    </row>
    <row r="238" spans="9:17" x14ac:dyDescent="0.35">
      <c r="I238" s="1"/>
      <c r="J238" s="1"/>
      <c r="K238" s="1"/>
      <c r="L238" s="1"/>
      <c r="M238"/>
      <c r="N238" s="1"/>
      <c r="O238" s="1"/>
      <c r="P238"/>
      <c r="Q238"/>
    </row>
    <row r="239" spans="9:17" x14ac:dyDescent="0.35">
      <c r="I239" s="1"/>
      <c r="J239" s="1"/>
      <c r="K239" s="1"/>
      <c r="L239" s="1"/>
      <c r="M239"/>
      <c r="N239" s="1"/>
      <c r="O239" s="1"/>
      <c r="P239"/>
      <c r="Q239"/>
    </row>
    <row r="240" spans="9:17" x14ac:dyDescent="0.35">
      <c r="I240" s="1"/>
      <c r="J240" s="1"/>
      <c r="K240" s="1"/>
      <c r="L240" s="1"/>
      <c r="M240"/>
      <c r="N240" s="1"/>
      <c r="O240" s="1"/>
      <c r="P240"/>
      <c r="Q240"/>
    </row>
    <row r="241" spans="9:17" x14ac:dyDescent="0.35">
      <c r="I241" s="1"/>
      <c r="J241" s="1"/>
      <c r="K241" s="1"/>
      <c r="L241" s="1"/>
      <c r="M241"/>
      <c r="N241" s="1"/>
      <c r="O241" s="1"/>
      <c r="P241"/>
      <c r="Q241"/>
    </row>
    <row r="242" spans="9:17" x14ac:dyDescent="0.35">
      <c r="I242" s="1"/>
      <c r="J242" s="1"/>
      <c r="K242" s="1"/>
      <c r="L242" s="1"/>
      <c r="M242"/>
      <c r="N242" s="1"/>
      <c r="O242" s="1"/>
      <c r="P242"/>
      <c r="Q242"/>
    </row>
    <row r="243" spans="9:17" x14ac:dyDescent="0.35">
      <c r="I243" s="1"/>
      <c r="J243" s="1"/>
      <c r="K243" s="1"/>
      <c r="L243" s="1"/>
      <c r="M243"/>
      <c r="N243" s="1"/>
      <c r="O243" s="1"/>
      <c r="P243"/>
      <c r="Q243"/>
    </row>
    <row r="244" spans="9:17" x14ac:dyDescent="0.35">
      <c r="I244" s="1"/>
      <c r="J244" s="1"/>
      <c r="K244" s="1"/>
      <c r="L244" s="1"/>
      <c r="M244"/>
      <c r="N244" s="1"/>
      <c r="O244" s="1"/>
      <c r="P244"/>
      <c r="Q244"/>
    </row>
    <row r="245" spans="9:17" x14ac:dyDescent="0.35">
      <c r="I245" s="1"/>
      <c r="J245" s="1"/>
      <c r="K245" s="1"/>
      <c r="L245" s="1"/>
      <c r="M245"/>
      <c r="N245" s="1"/>
      <c r="O245" s="1"/>
      <c r="P245"/>
      <c r="Q245"/>
    </row>
    <row r="246" spans="9:17" x14ac:dyDescent="0.35">
      <c r="I246" s="1"/>
      <c r="J246" s="1"/>
      <c r="K246" s="1"/>
      <c r="L246" s="1"/>
      <c r="M246"/>
      <c r="N246" s="1"/>
      <c r="O246" s="1"/>
      <c r="P246"/>
      <c r="Q246"/>
    </row>
    <row r="247" spans="9:17" x14ac:dyDescent="0.35">
      <c r="I247" s="1"/>
      <c r="J247" s="1"/>
      <c r="K247" s="1"/>
      <c r="L247" s="1"/>
      <c r="M247"/>
      <c r="N247" s="1"/>
      <c r="O247" s="1"/>
      <c r="P247"/>
      <c r="Q247"/>
    </row>
    <row r="248" spans="9:17" x14ac:dyDescent="0.35">
      <c r="I248" s="1"/>
      <c r="J248" s="1"/>
      <c r="K248" s="1"/>
      <c r="L248" s="1"/>
      <c r="M248"/>
      <c r="N248" s="1"/>
      <c r="O248" s="1"/>
      <c r="P248"/>
      <c r="Q248"/>
    </row>
    <row r="249" spans="9:17" x14ac:dyDescent="0.35">
      <c r="I249" s="1"/>
      <c r="J249" s="1"/>
      <c r="K249" s="1"/>
      <c r="L249" s="1"/>
      <c r="M249"/>
      <c r="N249" s="1"/>
      <c r="O249" s="1"/>
      <c r="P249"/>
      <c r="Q249"/>
    </row>
    <row r="250" spans="9:17" x14ac:dyDescent="0.35">
      <c r="I250" s="1"/>
      <c r="J250" s="1"/>
      <c r="K250" s="1"/>
      <c r="L250" s="1"/>
      <c r="M250"/>
      <c r="N250" s="1"/>
      <c r="O250" s="1"/>
      <c r="P250"/>
      <c r="Q250"/>
    </row>
    <row r="251" spans="9:17" x14ac:dyDescent="0.35">
      <c r="I251" s="1"/>
      <c r="J251" s="1"/>
      <c r="K251" s="1"/>
      <c r="L251" s="1"/>
      <c r="M251"/>
      <c r="N251" s="1"/>
      <c r="O251" s="1"/>
      <c r="P251"/>
      <c r="Q251"/>
    </row>
    <row r="252" spans="9:17" x14ac:dyDescent="0.35">
      <c r="I252" s="1"/>
      <c r="J252" s="1"/>
      <c r="K252" s="1"/>
      <c r="L252" s="1"/>
      <c r="M252"/>
      <c r="N252" s="1"/>
      <c r="O252" s="1"/>
      <c r="P252"/>
      <c r="Q252"/>
    </row>
    <row r="253" spans="9:17" x14ac:dyDescent="0.35">
      <c r="I253" s="1"/>
      <c r="J253" s="1"/>
      <c r="K253" s="1"/>
      <c r="L253" s="1"/>
      <c r="M253"/>
      <c r="N253" s="1"/>
      <c r="O253" s="1"/>
      <c r="P253"/>
      <c r="Q253"/>
    </row>
    <row r="254" spans="9:17" x14ac:dyDescent="0.35">
      <c r="I254" s="1"/>
      <c r="J254" s="1"/>
      <c r="K254" s="1"/>
      <c r="L254" s="1"/>
      <c r="M254"/>
      <c r="N254" s="1"/>
      <c r="O254" s="1"/>
      <c r="P254"/>
      <c r="Q254"/>
    </row>
    <row r="255" spans="9:17" x14ac:dyDescent="0.35">
      <c r="I255" s="1"/>
      <c r="J255" s="1"/>
      <c r="K255" s="1"/>
      <c r="L255" s="1"/>
      <c r="M255"/>
      <c r="N255" s="1"/>
      <c r="O255" s="1"/>
      <c r="P255"/>
      <c r="Q255"/>
    </row>
    <row r="256" spans="9:17" x14ac:dyDescent="0.35">
      <c r="I256" s="1"/>
      <c r="J256" s="1"/>
      <c r="K256" s="1"/>
      <c r="L256" s="1"/>
      <c r="M256"/>
      <c r="N256" s="1"/>
      <c r="O256" s="1"/>
      <c r="P256"/>
      <c r="Q256"/>
    </row>
    <row r="257" spans="9:17" x14ac:dyDescent="0.35">
      <c r="I257" s="1"/>
      <c r="J257" s="1"/>
      <c r="K257" s="1"/>
      <c r="L257" s="1"/>
      <c r="M257"/>
      <c r="N257" s="1"/>
      <c r="O257" s="1"/>
      <c r="P257"/>
      <c r="Q257"/>
    </row>
    <row r="258" spans="9:17" x14ac:dyDescent="0.35">
      <c r="I258" s="1"/>
      <c r="J258" s="1"/>
      <c r="K258" s="1"/>
      <c r="L258" s="1"/>
      <c r="M258"/>
      <c r="N258" s="1"/>
      <c r="O258" s="1"/>
      <c r="P258"/>
      <c r="Q258"/>
    </row>
    <row r="259" spans="9:17" x14ac:dyDescent="0.35">
      <c r="I259" s="1"/>
      <c r="J259" s="1"/>
      <c r="K259" s="1"/>
      <c r="L259" s="1"/>
      <c r="M259"/>
      <c r="N259" s="1"/>
      <c r="O259" s="1"/>
      <c r="P259"/>
      <c r="Q259"/>
    </row>
    <row r="260" spans="9:17" x14ac:dyDescent="0.35">
      <c r="I260" s="1"/>
      <c r="J260" s="1"/>
      <c r="K260" s="1"/>
      <c r="L260" s="1"/>
      <c r="M260"/>
      <c r="N260" s="1"/>
      <c r="O260" s="1"/>
      <c r="P260"/>
      <c r="Q260"/>
    </row>
    <row r="261" spans="9:17" x14ac:dyDescent="0.35">
      <c r="I261" s="1"/>
      <c r="J261" s="1"/>
      <c r="K261" s="1"/>
      <c r="L261" s="1"/>
      <c r="M261"/>
      <c r="N261" s="1"/>
      <c r="O261" s="1"/>
      <c r="P261"/>
      <c r="Q261"/>
    </row>
    <row r="262" spans="9:17" x14ac:dyDescent="0.35">
      <c r="I262" s="1"/>
      <c r="J262" s="1"/>
      <c r="K262" s="1"/>
      <c r="L262" s="1"/>
      <c r="M262"/>
      <c r="N262" s="1"/>
      <c r="O262" s="1"/>
      <c r="P262"/>
      <c r="Q262"/>
    </row>
    <row r="263" spans="9:17" x14ac:dyDescent="0.35">
      <c r="I263" s="1"/>
      <c r="J263" s="1"/>
      <c r="K263" s="1"/>
      <c r="L263" s="1"/>
      <c r="M263"/>
      <c r="N263" s="1"/>
      <c r="O263" s="1"/>
      <c r="P263"/>
      <c r="Q263"/>
    </row>
    <row r="264" spans="9:17" x14ac:dyDescent="0.35">
      <c r="I264" s="1"/>
      <c r="J264" s="1"/>
      <c r="K264" s="1"/>
      <c r="L264" s="1"/>
      <c r="M264"/>
      <c r="N264" s="1"/>
      <c r="O264" s="1"/>
      <c r="P264"/>
      <c r="Q264"/>
    </row>
    <row r="265" spans="9:17" x14ac:dyDescent="0.35">
      <c r="I265" s="1"/>
      <c r="J265" s="1"/>
      <c r="K265" s="1"/>
      <c r="L265" s="1"/>
      <c r="M265"/>
      <c r="N265" s="1"/>
      <c r="O265" s="1"/>
      <c r="P265"/>
      <c r="Q265"/>
    </row>
    <row r="266" spans="9:17" ht="15" thickBot="1" x14ac:dyDescent="0.4">
      <c r="I266" s="2"/>
      <c r="J266" s="2"/>
      <c r="K266" s="2"/>
      <c r="L266" s="2"/>
      <c r="M266"/>
      <c r="N266" s="2"/>
      <c r="O266" s="2"/>
      <c r="P266"/>
      <c r="Q266"/>
    </row>
  </sheetData>
  <sortState xmlns:xlrd2="http://schemas.microsoft.com/office/spreadsheetml/2017/richdata2" ref="O133:O266">
    <sortCondition ref="O1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21E3-916E-4A68-A219-D3B48F56BB34}">
  <dimension ref="A1:D201"/>
  <sheetViews>
    <sheetView topLeftCell="A179" workbookViewId="0">
      <selection sqref="A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230.1</v>
      </c>
      <c r="B2">
        <v>37.799999999999997</v>
      </c>
      <c r="C2">
        <v>69.2</v>
      </c>
      <c r="D2">
        <v>22.1</v>
      </c>
    </row>
    <row r="3" spans="1:4" x14ac:dyDescent="0.35">
      <c r="A3">
        <v>44.5</v>
      </c>
      <c r="B3">
        <v>39.299999999999997</v>
      </c>
      <c r="C3">
        <v>45.1</v>
      </c>
      <c r="D3">
        <v>10.4</v>
      </c>
    </row>
    <row r="4" spans="1:4" x14ac:dyDescent="0.35">
      <c r="A4">
        <v>17.2</v>
      </c>
      <c r="B4">
        <v>45.9</v>
      </c>
      <c r="C4">
        <v>69.3</v>
      </c>
      <c r="D4">
        <v>12</v>
      </c>
    </row>
    <row r="5" spans="1:4" x14ac:dyDescent="0.35">
      <c r="A5">
        <v>151.5</v>
      </c>
      <c r="B5">
        <v>41.3</v>
      </c>
      <c r="C5">
        <v>58.5</v>
      </c>
      <c r="D5">
        <v>16.5</v>
      </c>
    </row>
    <row r="6" spans="1:4" x14ac:dyDescent="0.35">
      <c r="A6">
        <v>180.8</v>
      </c>
      <c r="B6">
        <v>10.8</v>
      </c>
      <c r="C6">
        <v>58.4</v>
      </c>
      <c r="D6">
        <v>17.899999999999999</v>
      </c>
    </row>
    <row r="7" spans="1:4" x14ac:dyDescent="0.35">
      <c r="A7">
        <v>8.6999999999999993</v>
      </c>
      <c r="B7">
        <v>48.9</v>
      </c>
      <c r="C7">
        <v>75</v>
      </c>
      <c r="D7">
        <v>7.2</v>
      </c>
    </row>
    <row r="8" spans="1:4" x14ac:dyDescent="0.35">
      <c r="A8">
        <v>57.5</v>
      </c>
      <c r="B8">
        <v>32.799999999999997</v>
      </c>
      <c r="C8">
        <v>23.5</v>
      </c>
      <c r="D8">
        <v>11.8</v>
      </c>
    </row>
    <row r="9" spans="1:4" x14ac:dyDescent="0.35">
      <c r="A9">
        <v>120.2</v>
      </c>
      <c r="B9">
        <v>19.600000000000001</v>
      </c>
      <c r="C9">
        <v>11.6</v>
      </c>
      <c r="D9">
        <v>13.2</v>
      </c>
    </row>
    <row r="10" spans="1:4" x14ac:dyDescent="0.35">
      <c r="A10">
        <v>8.6</v>
      </c>
      <c r="B10">
        <v>2.1</v>
      </c>
      <c r="C10">
        <v>1</v>
      </c>
      <c r="D10">
        <v>4.8</v>
      </c>
    </row>
    <row r="11" spans="1:4" x14ac:dyDescent="0.35">
      <c r="A11">
        <v>199.8</v>
      </c>
      <c r="B11">
        <v>2.6</v>
      </c>
      <c r="C11">
        <v>21.2</v>
      </c>
      <c r="D11">
        <v>15.6</v>
      </c>
    </row>
    <row r="12" spans="1:4" x14ac:dyDescent="0.35">
      <c r="A12">
        <v>66.099999999999994</v>
      </c>
      <c r="B12">
        <v>5.8</v>
      </c>
      <c r="C12">
        <v>24.2</v>
      </c>
      <c r="D12">
        <v>12.6</v>
      </c>
    </row>
    <row r="13" spans="1:4" x14ac:dyDescent="0.35">
      <c r="A13">
        <v>214.7</v>
      </c>
      <c r="B13">
        <v>24</v>
      </c>
      <c r="C13">
        <v>4</v>
      </c>
      <c r="D13">
        <v>17.399999999999999</v>
      </c>
    </row>
    <row r="14" spans="1:4" x14ac:dyDescent="0.35">
      <c r="A14">
        <v>23.8</v>
      </c>
      <c r="B14">
        <v>35.1</v>
      </c>
      <c r="C14">
        <v>65.900000000000006</v>
      </c>
      <c r="D14">
        <v>9.1999999999999993</v>
      </c>
    </row>
    <row r="15" spans="1:4" x14ac:dyDescent="0.35">
      <c r="A15">
        <v>97.5</v>
      </c>
      <c r="B15">
        <v>7.6</v>
      </c>
      <c r="C15">
        <v>7.2</v>
      </c>
      <c r="D15">
        <v>13.7</v>
      </c>
    </row>
    <row r="16" spans="1:4" x14ac:dyDescent="0.35">
      <c r="A16">
        <v>204.1</v>
      </c>
      <c r="B16">
        <v>32.9</v>
      </c>
      <c r="C16">
        <v>46</v>
      </c>
      <c r="D16">
        <v>19</v>
      </c>
    </row>
    <row r="17" spans="1:4" x14ac:dyDescent="0.35">
      <c r="A17">
        <v>195.4</v>
      </c>
      <c r="B17">
        <v>47.7</v>
      </c>
      <c r="C17">
        <v>52.9</v>
      </c>
      <c r="D17">
        <v>22.4</v>
      </c>
    </row>
    <row r="18" spans="1:4" x14ac:dyDescent="0.35">
      <c r="A18">
        <v>67.8</v>
      </c>
      <c r="B18">
        <v>36.6</v>
      </c>
      <c r="C18">
        <v>114</v>
      </c>
      <c r="D18">
        <v>12.5</v>
      </c>
    </row>
    <row r="19" spans="1:4" x14ac:dyDescent="0.35">
      <c r="A19">
        <v>281.39999999999998</v>
      </c>
      <c r="B19">
        <v>39.6</v>
      </c>
      <c r="C19">
        <v>55.8</v>
      </c>
      <c r="D19">
        <v>24.4</v>
      </c>
    </row>
    <row r="20" spans="1:4" x14ac:dyDescent="0.35">
      <c r="A20">
        <v>69.2</v>
      </c>
      <c r="B20">
        <v>20.5</v>
      </c>
      <c r="C20">
        <v>18.3</v>
      </c>
      <c r="D20">
        <v>11.3</v>
      </c>
    </row>
    <row r="21" spans="1:4" x14ac:dyDescent="0.35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5">
      <c r="A22">
        <v>218.4</v>
      </c>
      <c r="B22">
        <v>27.7</v>
      </c>
      <c r="C22">
        <v>53.4</v>
      </c>
      <c r="D22">
        <v>18</v>
      </c>
    </row>
    <row r="23" spans="1:4" x14ac:dyDescent="0.35">
      <c r="A23">
        <v>237.4</v>
      </c>
      <c r="B23">
        <v>5.0999999999999996</v>
      </c>
      <c r="C23">
        <v>23.5</v>
      </c>
      <c r="D23">
        <v>17.5</v>
      </c>
    </row>
    <row r="24" spans="1:4" x14ac:dyDescent="0.35">
      <c r="A24">
        <v>13.2</v>
      </c>
      <c r="B24">
        <v>15.9</v>
      </c>
      <c r="C24">
        <v>49.6</v>
      </c>
      <c r="D24">
        <v>5.6</v>
      </c>
    </row>
    <row r="25" spans="1:4" x14ac:dyDescent="0.35">
      <c r="A25">
        <v>228.3</v>
      </c>
      <c r="B25">
        <v>16.899999999999999</v>
      </c>
      <c r="C25">
        <v>26.2</v>
      </c>
      <c r="D25">
        <v>20.5</v>
      </c>
    </row>
    <row r="26" spans="1:4" x14ac:dyDescent="0.35">
      <c r="A26">
        <v>62.3</v>
      </c>
      <c r="B26">
        <v>12.6</v>
      </c>
      <c r="C26">
        <v>18.3</v>
      </c>
      <c r="D26">
        <v>9.6999999999999993</v>
      </c>
    </row>
    <row r="27" spans="1:4" x14ac:dyDescent="0.35">
      <c r="A27">
        <v>262.89999999999998</v>
      </c>
      <c r="B27">
        <v>3.5</v>
      </c>
      <c r="C27">
        <v>19.5</v>
      </c>
      <c r="D27">
        <v>17</v>
      </c>
    </row>
    <row r="28" spans="1:4" x14ac:dyDescent="0.35">
      <c r="A28">
        <v>142.9</v>
      </c>
      <c r="B28">
        <v>29.3</v>
      </c>
      <c r="C28">
        <v>12.6</v>
      </c>
      <c r="D28">
        <v>15</v>
      </c>
    </row>
    <row r="29" spans="1:4" x14ac:dyDescent="0.35">
      <c r="A29">
        <v>240.1</v>
      </c>
      <c r="B29">
        <v>16.7</v>
      </c>
      <c r="C29">
        <v>22.9</v>
      </c>
      <c r="D29">
        <v>20.9</v>
      </c>
    </row>
    <row r="30" spans="1:4" x14ac:dyDescent="0.35">
      <c r="A30">
        <v>248.8</v>
      </c>
      <c r="B30">
        <v>27.1</v>
      </c>
      <c r="C30">
        <v>22.9</v>
      </c>
      <c r="D30">
        <v>18.899999999999999</v>
      </c>
    </row>
    <row r="31" spans="1:4" x14ac:dyDescent="0.35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5">
      <c r="A32">
        <v>292.89999999999998</v>
      </c>
      <c r="B32">
        <v>28.3</v>
      </c>
      <c r="C32">
        <v>43.2</v>
      </c>
      <c r="D32">
        <v>21.4</v>
      </c>
    </row>
    <row r="33" spans="1:4" x14ac:dyDescent="0.35">
      <c r="A33">
        <v>112.9</v>
      </c>
      <c r="B33">
        <v>17.399999999999999</v>
      </c>
      <c r="C33">
        <v>38.6</v>
      </c>
      <c r="D33">
        <v>11.9</v>
      </c>
    </row>
    <row r="34" spans="1:4" x14ac:dyDescent="0.35">
      <c r="A34">
        <v>97.2</v>
      </c>
      <c r="B34">
        <v>1.5</v>
      </c>
      <c r="C34">
        <v>30</v>
      </c>
      <c r="D34">
        <v>13.2</v>
      </c>
    </row>
    <row r="35" spans="1:4" x14ac:dyDescent="0.35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5">
      <c r="A36">
        <v>95.7</v>
      </c>
      <c r="B36">
        <v>1.4</v>
      </c>
      <c r="C36">
        <v>7.4</v>
      </c>
      <c r="D36">
        <v>11.9</v>
      </c>
    </row>
    <row r="37" spans="1:4" x14ac:dyDescent="0.35">
      <c r="A37">
        <v>290.7</v>
      </c>
      <c r="B37">
        <v>4.0999999999999996</v>
      </c>
      <c r="C37">
        <v>8.5</v>
      </c>
      <c r="D37">
        <v>17.8</v>
      </c>
    </row>
    <row r="38" spans="1:4" x14ac:dyDescent="0.35">
      <c r="A38">
        <v>266.89999999999998</v>
      </c>
      <c r="B38">
        <v>43.8</v>
      </c>
      <c r="C38">
        <v>5</v>
      </c>
      <c r="D38">
        <v>25.4</v>
      </c>
    </row>
    <row r="39" spans="1:4" x14ac:dyDescent="0.35">
      <c r="A39">
        <v>74.7</v>
      </c>
      <c r="B39">
        <v>49.4</v>
      </c>
      <c r="C39">
        <v>45.7</v>
      </c>
      <c r="D39">
        <v>14.7</v>
      </c>
    </row>
    <row r="40" spans="1:4" x14ac:dyDescent="0.35">
      <c r="A40">
        <v>43.1</v>
      </c>
      <c r="B40">
        <v>26.7</v>
      </c>
      <c r="C40">
        <v>35.1</v>
      </c>
      <c r="D40">
        <v>10.1</v>
      </c>
    </row>
    <row r="41" spans="1:4" x14ac:dyDescent="0.35">
      <c r="A41">
        <v>228</v>
      </c>
      <c r="B41">
        <v>37.700000000000003</v>
      </c>
      <c r="C41">
        <v>32</v>
      </c>
      <c r="D41">
        <v>21.5</v>
      </c>
    </row>
    <row r="42" spans="1:4" x14ac:dyDescent="0.35">
      <c r="A42">
        <v>202.5</v>
      </c>
      <c r="B42">
        <v>22.3</v>
      </c>
      <c r="C42">
        <v>31.6</v>
      </c>
      <c r="D42">
        <v>16.600000000000001</v>
      </c>
    </row>
    <row r="43" spans="1:4" x14ac:dyDescent="0.35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5">
      <c r="A44">
        <v>293.60000000000002</v>
      </c>
      <c r="B44">
        <v>27.7</v>
      </c>
      <c r="C44">
        <v>1.8</v>
      </c>
      <c r="D44">
        <v>20.7</v>
      </c>
    </row>
    <row r="45" spans="1:4" x14ac:dyDescent="0.35">
      <c r="A45">
        <v>206.9</v>
      </c>
      <c r="B45">
        <v>8.4</v>
      </c>
      <c r="C45">
        <v>26.4</v>
      </c>
      <c r="D45">
        <v>17.899999999999999</v>
      </c>
    </row>
    <row r="46" spans="1:4" x14ac:dyDescent="0.35">
      <c r="A46">
        <v>25.1</v>
      </c>
      <c r="B46">
        <v>25.7</v>
      </c>
      <c r="C46">
        <v>43.3</v>
      </c>
      <c r="D46">
        <v>8.5</v>
      </c>
    </row>
    <row r="47" spans="1:4" x14ac:dyDescent="0.35">
      <c r="A47">
        <v>175.1</v>
      </c>
      <c r="B47">
        <v>22.5</v>
      </c>
      <c r="C47">
        <v>31.5</v>
      </c>
      <c r="D47">
        <v>16.100000000000001</v>
      </c>
    </row>
    <row r="48" spans="1:4" x14ac:dyDescent="0.35">
      <c r="A48">
        <v>89.7</v>
      </c>
      <c r="B48">
        <v>9.9</v>
      </c>
      <c r="C48">
        <v>35.700000000000003</v>
      </c>
      <c r="D48">
        <v>10.6</v>
      </c>
    </row>
    <row r="49" spans="1:4" x14ac:dyDescent="0.35">
      <c r="A49">
        <v>239.9</v>
      </c>
      <c r="B49">
        <v>41.5</v>
      </c>
      <c r="C49">
        <v>18.5</v>
      </c>
      <c r="D49">
        <v>23.2</v>
      </c>
    </row>
    <row r="50" spans="1:4" x14ac:dyDescent="0.35">
      <c r="A50">
        <v>227.2</v>
      </c>
      <c r="B50">
        <v>15.8</v>
      </c>
      <c r="C50">
        <v>49.9</v>
      </c>
      <c r="D50">
        <v>19.8</v>
      </c>
    </row>
    <row r="51" spans="1:4" x14ac:dyDescent="0.35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5">
      <c r="A52">
        <v>199.8</v>
      </c>
      <c r="B52">
        <v>3.1</v>
      </c>
      <c r="C52">
        <v>34.6</v>
      </c>
      <c r="D52">
        <v>16.399999999999999</v>
      </c>
    </row>
    <row r="53" spans="1:4" x14ac:dyDescent="0.35">
      <c r="A53">
        <v>100.4</v>
      </c>
      <c r="B53">
        <v>9.6</v>
      </c>
      <c r="C53">
        <v>3.6</v>
      </c>
      <c r="D53">
        <v>10.7</v>
      </c>
    </row>
    <row r="54" spans="1:4" x14ac:dyDescent="0.35">
      <c r="A54">
        <v>216.4</v>
      </c>
      <c r="B54">
        <v>41.7</v>
      </c>
      <c r="C54">
        <v>39.6</v>
      </c>
      <c r="D54">
        <v>22.6</v>
      </c>
    </row>
    <row r="55" spans="1:4" x14ac:dyDescent="0.35">
      <c r="A55">
        <v>182.6</v>
      </c>
      <c r="B55">
        <v>46.2</v>
      </c>
      <c r="C55">
        <v>58.7</v>
      </c>
      <c r="D55">
        <v>21.2</v>
      </c>
    </row>
    <row r="56" spans="1:4" x14ac:dyDescent="0.35">
      <c r="A56">
        <v>262.7</v>
      </c>
      <c r="B56">
        <v>28.8</v>
      </c>
      <c r="C56">
        <v>15.9</v>
      </c>
      <c r="D56">
        <v>20.2</v>
      </c>
    </row>
    <row r="57" spans="1:4" x14ac:dyDescent="0.35">
      <c r="A57">
        <v>198.9</v>
      </c>
      <c r="B57">
        <v>49.4</v>
      </c>
      <c r="C57">
        <v>60</v>
      </c>
      <c r="D57">
        <v>23.7</v>
      </c>
    </row>
    <row r="58" spans="1:4" x14ac:dyDescent="0.35">
      <c r="A58">
        <v>7.3</v>
      </c>
      <c r="B58">
        <v>28.1</v>
      </c>
      <c r="C58">
        <v>41.4</v>
      </c>
      <c r="D58">
        <v>5.5</v>
      </c>
    </row>
    <row r="59" spans="1:4" x14ac:dyDescent="0.35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5">
      <c r="A60">
        <v>210.8</v>
      </c>
      <c r="B60">
        <v>49.6</v>
      </c>
      <c r="C60">
        <v>37.700000000000003</v>
      </c>
      <c r="D60">
        <v>23.8</v>
      </c>
    </row>
    <row r="61" spans="1:4" x14ac:dyDescent="0.35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5">
      <c r="A62">
        <v>53.5</v>
      </c>
      <c r="B62">
        <v>2</v>
      </c>
      <c r="C62">
        <v>21.4</v>
      </c>
      <c r="D62">
        <v>8.1</v>
      </c>
    </row>
    <row r="63" spans="1:4" x14ac:dyDescent="0.35">
      <c r="A63">
        <v>261.3</v>
      </c>
      <c r="B63">
        <v>42.7</v>
      </c>
      <c r="C63">
        <v>54.7</v>
      </c>
      <c r="D63">
        <v>24.2</v>
      </c>
    </row>
    <row r="64" spans="1:4" x14ac:dyDescent="0.35">
      <c r="A64">
        <v>239.3</v>
      </c>
      <c r="B64">
        <v>15.5</v>
      </c>
      <c r="C64">
        <v>27.3</v>
      </c>
      <c r="D64">
        <v>20.7</v>
      </c>
    </row>
    <row r="65" spans="1:4" x14ac:dyDescent="0.35">
      <c r="A65">
        <v>102.7</v>
      </c>
      <c r="B65">
        <v>29.6</v>
      </c>
      <c r="C65">
        <v>8.4</v>
      </c>
      <c r="D65">
        <v>14</v>
      </c>
    </row>
    <row r="66" spans="1:4" x14ac:dyDescent="0.35">
      <c r="A66">
        <v>131.1</v>
      </c>
      <c r="B66">
        <v>42.8</v>
      </c>
      <c r="C66">
        <v>28.9</v>
      </c>
      <c r="D66">
        <v>16</v>
      </c>
    </row>
    <row r="67" spans="1:4" x14ac:dyDescent="0.35">
      <c r="A67">
        <v>69</v>
      </c>
      <c r="B67">
        <v>9.3000000000000007</v>
      </c>
      <c r="C67">
        <v>0.9</v>
      </c>
      <c r="D67">
        <v>11.3</v>
      </c>
    </row>
    <row r="68" spans="1:4" x14ac:dyDescent="0.35">
      <c r="A68">
        <v>31.5</v>
      </c>
      <c r="B68">
        <v>24.6</v>
      </c>
      <c r="C68">
        <v>2.2000000000000002</v>
      </c>
      <c r="D68">
        <v>11</v>
      </c>
    </row>
    <row r="69" spans="1:4" x14ac:dyDescent="0.35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5">
      <c r="A70">
        <v>237.4</v>
      </c>
      <c r="B70">
        <v>27.5</v>
      </c>
      <c r="C70">
        <v>11</v>
      </c>
      <c r="D70">
        <v>18.899999999999999</v>
      </c>
    </row>
    <row r="71" spans="1:4" x14ac:dyDescent="0.35">
      <c r="A71">
        <v>216.8</v>
      </c>
      <c r="B71">
        <v>43.9</v>
      </c>
      <c r="C71">
        <v>27.2</v>
      </c>
      <c r="D71">
        <v>22.3</v>
      </c>
    </row>
    <row r="72" spans="1:4" x14ac:dyDescent="0.35">
      <c r="A72">
        <v>199.1</v>
      </c>
      <c r="B72">
        <v>30.6</v>
      </c>
      <c r="C72">
        <v>38.700000000000003</v>
      </c>
      <c r="D72">
        <v>18.3</v>
      </c>
    </row>
    <row r="73" spans="1:4" x14ac:dyDescent="0.35">
      <c r="A73">
        <v>109.8</v>
      </c>
      <c r="B73">
        <v>14.3</v>
      </c>
      <c r="C73">
        <v>31.7</v>
      </c>
      <c r="D73">
        <v>12.4</v>
      </c>
    </row>
    <row r="74" spans="1:4" x14ac:dyDescent="0.35">
      <c r="A74">
        <v>26.8</v>
      </c>
      <c r="B74">
        <v>33</v>
      </c>
      <c r="C74">
        <v>19.3</v>
      </c>
      <c r="D74">
        <v>8.8000000000000007</v>
      </c>
    </row>
    <row r="75" spans="1:4" x14ac:dyDescent="0.35">
      <c r="A75">
        <v>129.4</v>
      </c>
      <c r="B75">
        <v>5.7</v>
      </c>
      <c r="C75">
        <v>31.3</v>
      </c>
      <c r="D75">
        <v>11</v>
      </c>
    </row>
    <row r="76" spans="1:4" x14ac:dyDescent="0.35">
      <c r="A76">
        <v>213.4</v>
      </c>
      <c r="B76">
        <v>24.6</v>
      </c>
      <c r="C76">
        <v>13.1</v>
      </c>
      <c r="D76">
        <v>17</v>
      </c>
    </row>
    <row r="77" spans="1:4" x14ac:dyDescent="0.35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5">
      <c r="A78">
        <v>27.5</v>
      </c>
      <c r="B78">
        <v>1.6</v>
      </c>
      <c r="C78">
        <v>20.7</v>
      </c>
      <c r="D78">
        <v>6.9</v>
      </c>
    </row>
    <row r="79" spans="1:4" x14ac:dyDescent="0.35">
      <c r="A79">
        <v>120.5</v>
      </c>
      <c r="B79">
        <v>28.5</v>
      </c>
      <c r="C79">
        <v>14.2</v>
      </c>
      <c r="D79">
        <v>14.2</v>
      </c>
    </row>
    <row r="80" spans="1:4" x14ac:dyDescent="0.35">
      <c r="A80">
        <v>5.4</v>
      </c>
      <c r="B80">
        <v>29.9</v>
      </c>
      <c r="C80">
        <v>9.4</v>
      </c>
      <c r="D80">
        <v>5.3</v>
      </c>
    </row>
    <row r="81" spans="1:4" x14ac:dyDescent="0.35">
      <c r="A81">
        <v>116</v>
      </c>
      <c r="B81">
        <v>7.7</v>
      </c>
      <c r="C81">
        <v>23.1</v>
      </c>
      <c r="D81">
        <v>11</v>
      </c>
    </row>
    <row r="82" spans="1:4" x14ac:dyDescent="0.35">
      <c r="A82">
        <v>76.400000000000006</v>
      </c>
      <c r="B82">
        <v>26.7</v>
      </c>
      <c r="C82">
        <v>22.3</v>
      </c>
      <c r="D82">
        <v>11.8</v>
      </c>
    </row>
    <row r="83" spans="1:4" x14ac:dyDescent="0.35">
      <c r="A83">
        <v>239.8</v>
      </c>
      <c r="B83">
        <v>4.0999999999999996</v>
      </c>
      <c r="C83">
        <v>36.9</v>
      </c>
      <c r="D83">
        <v>17.3</v>
      </c>
    </row>
    <row r="84" spans="1:4" x14ac:dyDescent="0.35">
      <c r="A84">
        <v>75.3</v>
      </c>
      <c r="B84">
        <v>20.3</v>
      </c>
      <c r="C84">
        <v>32.5</v>
      </c>
      <c r="D84">
        <v>11.3</v>
      </c>
    </row>
    <row r="85" spans="1:4" x14ac:dyDescent="0.35">
      <c r="A85">
        <v>68.400000000000006</v>
      </c>
      <c r="B85">
        <v>44.5</v>
      </c>
      <c r="C85">
        <v>35.6</v>
      </c>
      <c r="D85">
        <v>13.6</v>
      </c>
    </row>
    <row r="86" spans="1:4" x14ac:dyDescent="0.35">
      <c r="A86">
        <v>213.5</v>
      </c>
      <c r="B86">
        <v>43</v>
      </c>
      <c r="C86">
        <v>33.799999999999997</v>
      </c>
      <c r="D86">
        <v>21.7</v>
      </c>
    </row>
    <row r="87" spans="1:4" x14ac:dyDescent="0.35">
      <c r="A87">
        <v>193.2</v>
      </c>
      <c r="B87">
        <v>18.399999999999999</v>
      </c>
      <c r="C87">
        <v>65.7</v>
      </c>
      <c r="D87">
        <v>20.2</v>
      </c>
    </row>
    <row r="88" spans="1:4" x14ac:dyDescent="0.35">
      <c r="A88">
        <v>76.3</v>
      </c>
      <c r="B88">
        <v>27.5</v>
      </c>
      <c r="C88">
        <v>16</v>
      </c>
      <c r="D88">
        <v>12</v>
      </c>
    </row>
    <row r="89" spans="1:4" x14ac:dyDescent="0.35">
      <c r="A89">
        <v>110.7</v>
      </c>
      <c r="B89">
        <v>40.6</v>
      </c>
      <c r="C89">
        <v>63.2</v>
      </c>
      <c r="D89">
        <v>16</v>
      </c>
    </row>
    <row r="90" spans="1:4" x14ac:dyDescent="0.35">
      <c r="A90">
        <v>88.3</v>
      </c>
      <c r="B90">
        <v>25.5</v>
      </c>
      <c r="C90">
        <v>73.400000000000006</v>
      </c>
      <c r="D90">
        <v>12.9</v>
      </c>
    </row>
    <row r="91" spans="1:4" x14ac:dyDescent="0.35">
      <c r="A91">
        <v>109.8</v>
      </c>
      <c r="B91">
        <v>47.8</v>
      </c>
      <c r="C91">
        <v>51.4</v>
      </c>
      <c r="D91">
        <v>16.7</v>
      </c>
    </row>
    <row r="92" spans="1:4" x14ac:dyDescent="0.35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5">
      <c r="A93">
        <v>28.6</v>
      </c>
      <c r="B93">
        <v>1.5</v>
      </c>
      <c r="C93">
        <v>33</v>
      </c>
      <c r="D93">
        <v>7.3</v>
      </c>
    </row>
    <row r="94" spans="1:4" x14ac:dyDescent="0.35">
      <c r="A94">
        <v>217.7</v>
      </c>
      <c r="B94">
        <v>33.5</v>
      </c>
      <c r="C94">
        <v>59</v>
      </c>
      <c r="D94">
        <v>19.399999999999999</v>
      </c>
    </row>
    <row r="95" spans="1:4" x14ac:dyDescent="0.35">
      <c r="A95">
        <v>250.9</v>
      </c>
      <c r="B95">
        <v>36.5</v>
      </c>
      <c r="C95">
        <v>72.3</v>
      </c>
      <c r="D95">
        <v>22.2</v>
      </c>
    </row>
    <row r="96" spans="1:4" x14ac:dyDescent="0.35">
      <c r="A96">
        <v>107.4</v>
      </c>
      <c r="B96">
        <v>14</v>
      </c>
      <c r="C96">
        <v>10.9</v>
      </c>
      <c r="D96">
        <v>11.5</v>
      </c>
    </row>
    <row r="97" spans="1:4" x14ac:dyDescent="0.35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5">
      <c r="A98">
        <v>197.6</v>
      </c>
      <c r="B98">
        <v>3.5</v>
      </c>
      <c r="C98">
        <v>5.9</v>
      </c>
      <c r="D98">
        <v>16.7</v>
      </c>
    </row>
    <row r="99" spans="1:4" x14ac:dyDescent="0.35">
      <c r="A99">
        <v>184.9</v>
      </c>
      <c r="B99">
        <v>21</v>
      </c>
      <c r="C99">
        <v>22</v>
      </c>
      <c r="D99">
        <v>20.5</v>
      </c>
    </row>
    <row r="100" spans="1:4" x14ac:dyDescent="0.35">
      <c r="A100">
        <v>289.7</v>
      </c>
      <c r="B100">
        <v>42.3</v>
      </c>
      <c r="C100">
        <v>51.2</v>
      </c>
      <c r="D100">
        <v>25.4</v>
      </c>
    </row>
    <row r="101" spans="1:4" x14ac:dyDescent="0.35">
      <c r="A101">
        <v>135.19999999999999</v>
      </c>
      <c r="B101">
        <v>41.7</v>
      </c>
      <c r="C101">
        <v>45.9</v>
      </c>
      <c r="D101">
        <v>17.2</v>
      </c>
    </row>
    <row r="102" spans="1:4" x14ac:dyDescent="0.35">
      <c r="A102">
        <v>222.4</v>
      </c>
      <c r="B102">
        <v>4.3</v>
      </c>
      <c r="C102">
        <v>49.8</v>
      </c>
      <c r="D102">
        <v>16.7</v>
      </c>
    </row>
    <row r="103" spans="1:4" x14ac:dyDescent="0.35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5">
      <c r="A104">
        <v>280.2</v>
      </c>
      <c r="B104">
        <v>10.1</v>
      </c>
      <c r="C104">
        <v>21.4</v>
      </c>
      <c r="D104">
        <v>19.8</v>
      </c>
    </row>
    <row r="105" spans="1:4" x14ac:dyDescent="0.35">
      <c r="A105">
        <v>187.9</v>
      </c>
      <c r="B105">
        <v>17.2</v>
      </c>
      <c r="C105">
        <v>17.899999999999999</v>
      </c>
      <c r="D105">
        <v>19.7</v>
      </c>
    </row>
    <row r="106" spans="1:4" x14ac:dyDescent="0.35">
      <c r="A106">
        <v>238.2</v>
      </c>
      <c r="B106">
        <v>34.299999999999997</v>
      </c>
      <c r="C106">
        <v>5.3</v>
      </c>
      <c r="D106">
        <v>20.7</v>
      </c>
    </row>
    <row r="107" spans="1:4" x14ac:dyDescent="0.35">
      <c r="A107">
        <v>137.9</v>
      </c>
      <c r="B107">
        <v>46.4</v>
      </c>
      <c r="C107">
        <v>59</v>
      </c>
      <c r="D107">
        <v>15</v>
      </c>
    </row>
    <row r="108" spans="1:4" x14ac:dyDescent="0.35">
      <c r="A108">
        <v>25</v>
      </c>
      <c r="B108">
        <v>11</v>
      </c>
      <c r="C108">
        <v>29.7</v>
      </c>
      <c r="D108">
        <v>7.2</v>
      </c>
    </row>
    <row r="109" spans="1:4" x14ac:dyDescent="0.35">
      <c r="A109">
        <v>90.4</v>
      </c>
      <c r="B109">
        <v>0.3</v>
      </c>
      <c r="C109">
        <v>23.2</v>
      </c>
      <c r="D109">
        <v>12</v>
      </c>
    </row>
    <row r="110" spans="1:4" x14ac:dyDescent="0.35">
      <c r="A110">
        <v>13.1</v>
      </c>
      <c r="B110">
        <v>0.4</v>
      </c>
      <c r="C110">
        <v>25.6</v>
      </c>
      <c r="D110">
        <v>5.3</v>
      </c>
    </row>
    <row r="111" spans="1:4" x14ac:dyDescent="0.35">
      <c r="A111">
        <v>255.4</v>
      </c>
      <c r="B111">
        <v>26.9</v>
      </c>
      <c r="C111">
        <v>5.5</v>
      </c>
      <c r="D111">
        <v>19.8</v>
      </c>
    </row>
    <row r="112" spans="1:4" x14ac:dyDescent="0.35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5">
      <c r="A113">
        <v>241.7</v>
      </c>
      <c r="B113">
        <v>38</v>
      </c>
      <c r="C113">
        <v>23.2</v>
      </c>
      <c r="D113">
        <v>21.8</v>
      </c>
    </row>
    <row r="114" spans="1:4" x14ac:dyDescent="0.35">
      <c r="A114">
        <v>175.7</v>
      </c>
      <c r="B114">
        <v>15.4</v>
      </c>
      <c r="C114">
        <v>2.4</v>
      </c>
      <c r="D114">
        <v>17.100000000000001</v>
      </c>
    </row>
    <row r="115" spans="1:4" x14ac:dyDescent="0.35">
      <c r="A115">
        <v>209.6</v>
      </c>
      <c r="B115">
        <v>20.6</v>
      </c>
      <c r="C115">
        <v>10.7</v>
      </c>
      <c r="D115">
        <v>20.9</v>
      </c>
    </row>
    <row r="116" spans="1:4" x14ac:dyDescent="0.35">
      <c r="A116">
        <v>78.2</v>
      </c>
      <c r="B116">
        <v>46.8</v>
      </c>
      <c r="C116">
        <v>34.5</v>
      </c>
      <c r="D116">
        <v>14.6</v>
      </c>
    </row>
    <row r="117" spans="1:4" x14ac:dyDescent="0.35">
      <c r="A117">
        <v>75.099999999999994</v>
      </c>
      <c r="B117">
        <v>35</v>
      </c>
      <c r="C117">
        <v>52.7</v>
      </c>
      <c r="D117">
        <v>12.6</v>
      </c>
    </row>
    <row r="118" spans="1:4" x14ac:dyDescent="0.35">
      <c r="A118">
        <v>139.19999999999999</v>
      </c>
      <c r="B118">
        <v>14.3</v>
      </c>
      <c r="C118">
        <v>25.6</v>
      </c>
      <c r="D118">
        <v>12.2</v>
      </c>
    </row>
    <row r="119" spans="1:4" x14ac:dyDescent="0.35">
      <c r="A119">
        <v>76.400000000000006</v>
      </c>
      <c r="B119">
        <v>0.8</v>
      </c>
      <c r="C119">
        <v>14.8</v>
      </c>
      <c r="D119">
        <v>9.4</v>
      </c>
    </row>
    <row r="120" spans="1:4" x14ac:dyDescent="0.35">
      <c r="A120">
        <v>125.7</v>
      </c>
      <c r="B120">
        <v>36.9</v>
      </c>
      <c r="C120">
        <v>79.2</v>
      </c>
      <c r="D120">
        <v>15.9</v>
      </c>
    </row>
    <row r="121" spans="1:4" x14ac:dyDescent="0.35">
      <c r="A121">
        <v>19.399999999999999</v>
      </c>
      <c r="B121">
        <v>16</v>
      </c>
      <c r="C121">
        <v>22.3</v>
      </c>
      <c r="D121">
        <v>6.6</v>
      </c>
    </row>
    <row r="122" spans="1:4" x14ac:dyDescent="0.35">
      <c r="A122">
        <v>141.30000000000001</v>
      </c>
      <c r="B122">
        <v>26.8</v>
      </c>
      <c r="C122">
        <v>46.2</v>
      </c>
      <c r="D122">
        <v>15.5</v>
      </c>
    </row>
    <row r="123" spans="1:4" x14ac:dyDescent="0.35">
      <c r="A123">
        <v>18.8</v>
      </c>
      <c r="B123">
        <v>21.7</v>
      </c>
      <c r="C123">
        <v>50.4</v>
      </c>
      <c r="D123">
        <v>7</v>
      </c>
    </row>
    <row r="124" spans="1:4" x14ac:dyDescent="0.35">
      <c r="A124">
        <v>224</v>
      </c>
      <c r="B124">
        <v>2.4</v>
      </c>
      <c r="C124">
        <v>15.6</v>
      </c>
      <c r="D124">
        <v>16.600000000000001</v>
      </c>
    </row>
    <row r="125" spans="1:4" x14ac:dyDescent="0.35">
      <c r="A125">
        <v>123.1</v>
      </c>
      <c r="B125">
        <v>34.6</v>
      </c>
      <c r="C125">
        <v>12.4</v>
      </c>
      <c r="D125">
        <v>15.2</v>
      </c>
    </row>
    <row r="126" spans="1:4" x14ac:dyDescent="0.35">
      <c r="A126">
        <v>229.5</v>
      </c>
      <c r="B126">
        <v>32.299999999999997</v>
      </c>
      <c r="C126">
        <v>74.2</v>
      </c>
      <c r="D126">
        <v>19.7</v>
      </c>
    </row>
    <row r="127" spans="1:4" x14ac:dyDescent="0.35">
      <c r="A127">
        <v>87.2</v>
      </c>
      <c r="B127">
        <v>11.8</v>
      </c>
      <c r="C127">
        <v>25.9</v>
      </c>
      <c r="D127">
        <v>10.6</v>
      </c>
    </row>
    <row r="128" spans="1:4" x14ac:dyDescent="0.35">
      <c r="A128">
        <v>7.8</v>
      </c>
      <c r="B128">
        <v>38.9</v>
      </c>
      <c r="C128">
        <v>50.6</v>
      </c>
      <c r="D128">
        <v>6.6</v>
      </c>
    </row>
    <row r="129" spans="1:4" x14ac:dyDescent="0.35">
      <c r="A129">
        <v>80.2</v>
      </c>
      <c r="B129">
        <v>0</v>
      </c>
      <c r="C129">
        <v>9.1999999999999993</v>
      </c>
      <c r="D129">
        <v>11.9</v>
      </c>
    </row>
    <row r="130" spans="1:4" x14ac:dyDescent="0.35">
      <c r="A130">
        <v>220.3</v>
      </c>
      <c r="B130">
        <v>49</v>
      </c>
      <c r="C130">
        <v>3.2</v>
      </c>
      <c r="D130">
        <v>24.7</v>
      </c>
    </row>
    <row r="131" spans="1:4" x14ac:dyDescent="0.35">
      <c r="A131">
        <v>59.6</v>
      </c>
      <c r="B131">
        <v>12</v>
      </c>
      <c r="C131">
        <v>43.1</v>
      </c>
      <c r="D131">
        <v>9.6999999999999993</v>
      </c>
    </row>
    <row r="132" spans="1:4" x14ac:dyDescent="0.35">
      <c r="A132">
        <v>0.7</v>
      </c>
      <c r="B132">
        <v>39.6</v>
      </c>
      <c r="C132">
        <v>8.6999999999999993</v>
      </c>
      <c r="D132">
        <v>1.6</v>
      </c>
    </row>
    <row r="133" spans="1:4" x14ac:dyDescent="0.35">
      <c r="A133">
        <v>265.2</v>
      </c>
      <c r="B133">
        <v>2.9</v>
      </c>
      <c r="C133">
        <v>43</v>
      </c>
      <c r="D133">
        <v>17.7</v>
      </c>
    </row>
    <row r="134" spans="1:4" x14ac:dyDescent="0.35">
      <c r="A134">
        <v>8.4</v>
      </c>
      <c r="B134">
        <v>27.2</v>
      </c>
      <c r="C134">
        <v>2.1</v>
      </c>
      <c r="D134">
        <v>5.7</v>
      </c>
    </row>
    <row r="135" spans="1:4" x14ac:dyDescent="0.35">
      <c r="A135">
        <v>219.8</v>
      </c>
      <c r="B135">
        <v>33.5</v>
      </c>
      <c r="C135">
        <v>45.1</v>
      </c>
      <c r="D135">
        <v>19.600000000000001</v>
      </c>
    </row>
    <row r="136" spans="1:4" x14ac:dyDescent="0.35">
      <c r="A136">
        <v>36.9</v>
      </c>
      <c r="B136">
        <v>38.6</v>
      </c>
      <c r="C136">
        <v>65.599999999999994</v>
      </c>
      <c r="D136">
        <v>10.8</v>
      </c>
    </row>
    <row r="137" spans="1:4" x14ac:dyDescent="0.35">
      <c r="A137">
        <v>48.3</v>
      </c>
      <c r="B137">
        <v>47</v>
      </c>
      <c r="C137">
        <v>8.5</v>
      </c>
      <c r="D137">
        <v>11.6</v>
      </c>
    </row>
    <row r="138" spans="1:4" x14ac:dyDescent="0.35">
      <c r="A138">
        <v>25.6</v>
      </c>
      <c r="B138">
        <v>39</v>
      </c>
      <c r="C138">
        <v>9.3000000000000007</v>
      </c>
      <c r="D138">
        <v>9.5</v>
      </c>
    </row>
    <row r="139" spans="1:4" x14ac:dyDescent="0.35">
      <c r="A139">
        <v>273.7</v>
      </c>
      <c r="B139">
        <v>28.9</v>
      </c>
      <c r="C139">
        <v>59.7</v>
      </c>
      <c r="D139">
        <v>20.8</v>
      </c>
    </row>
    <row r="140" spans="1:4" x14ac:dyDescent="0.35">
      <c r="A140">
        <v>43</v>
      </c>
      <c r="B140">
        <v>25.9</v>
      </c>
      <c r="C140">
        <v>20.5</v>
      </c>
      <c r="D140">
        <v>9.6</v>
      </c>
    </row>
    <row r="141" spans="1:4" x14ac:dyDescent="0.35">
      <c r="A141">
        <v>184.9</v>
      </c>
      <c r="B141">
        <v>43.9</v>
      </c>
      <c r="C141">
        <v>1.7</v>
      </c>
      <c r="D141">
        <v>20.7</v>
      </c>
    </row>
    <row r="142" spans="1:4" x14ac:dyDescent="0.35">
      <c r="A142">
        <v>73.400000000000006</v>
      </c>
      <c r="B142">
        <v>17</v>
      </c>
      <c r="C142">
        <v>12.9</v>
      </c>
      <c r="D142">
        <v>10.9</v>
      </c>
    </row>
    <row r="143" spans="1:4" x14ac:dyDescent="0.35">
      <c r="A143">
        <v>193.7</v>
      </c>
      <c r="B143">
        <v>35.4</v>
      </c>
      <c r="C143">
        <v>75.599999999999994</v>
      </c>
      <c r="D143">
        <v>19.2</v>
      </c>
    </row>
    <row r="144" spans="1:4" x14ac:dyDescent="0.35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5">
      <c r="A145">
        <v>104.6</v>
      </c>
      <c r="B145">
        <v>5.7</v>
      </c>
      <c r="C145">
        <v>34.4</v>
      </c>
      <c r="D145">
        <v>10.4</v>
      </c>
    </row>
    <row r="146" spans="1:4" x14ac:dyDescent="0.35">
      <c r="A146">
        <v>96.2</v>
      </c>
      <c r="B146">
        <v>14.8</v>
      </c>
      <c r="C146">
        <v>38.9</v>
      </c>
      <c r="D146">
        <v>12.3</v>
      </c>
    </row>
    <row r="147" spans="1:4" x14ac:dyDescent="0.35">
      <c r="A147">
        <v>140.30000000000001</v>
      </c>
      <c r="B147">
        <v>1.9</v>
      </c>
      <c r="C147">
        <v>9</v>
      </c>
      <c r="D147">
        <v>10.3</v>
      </c>
    </row>
    <row r="148" spans="1:4" x14ac:dyDescent="0.35">
      <c r="A148">
        <v>240.1</v>
      </c>
      <c r="B148">
        <v>7.3</v>
      </c>
      <c r="C148">
        <v>8.6999999999999993</v>
      </c>
      <c r="D148">
        <v>18.2</v>
      </c>
    </row>
    <row r="149" spans="1:4" x14ac:dyDescent="0.35">
      <c r="A149">
        <v>243.2</v>
      </c>
      <c r="B149">
        <v>49</v>
      </c>
      <c r="C149">
        <v>44.3</v>
      </c>
      <c r="D149">
        <v>25.4</v>
      </c>
    </row>
    <row r="150" spans="1:4" x14ac:dyDescent="0.35">
      <c r="A150">
        <v>38</v>
      </c>
      <c r="B150">
        <v>40.299999999999997</v>
      </c>
      <c r="C150">
        <v>11.9</v>
      </c>
      <c r="D150">
        <v>10.9</v>
      </c>
    </row>
    <row r="151" spans="1:4" x14ac:dyDescent="0.35">
      <c r="A151">
        <v>44.7</v>
      </c>
      <c r="B151">
        <v>25.8</v>
      </c>
      <c r="C151">
        <v>20.6</v>
      </c>
      <c r="D151">
        <v>10.1</v>
      </c>
    </row>
    <row r="152" spans="1:4" x14ac:dyDescent="0.35">
      <c r="A152">
        <v>280.7</v>
      </c>
      <c r="B152">
        <v>13.9</v>
      </c>
      <c r="C152">
        <v>37</v>
      </c>
      <c r="D152">
        <v>16.100000000000001</v>
      </c>
    </row>
    <row r="153" spans="1:4" x14ac:dyDescent="0.35">
      <c r="A153">
        <v>121</v>
      </c>
      <c r="B153">
        <v>8.4</v>
      </c>
      <c r="C153">
        <v>48.7</v>
      </c>
      <c r="D153">
        <v>11.6</v>
      </c>
    </row>
    <row r="154" spans="1:4" x14ac:dyDescent="0.35">
      <c r="A154">
        <v>197.6</v>
      </c>
      <c r="B154">
        <v>23.3</v>
      </c>
      <c r="C154">
        <v>14.2</v>
      </c>
      <c r="D154">
        <v>16.600000000000001</v>
      </c>
    </row>
    <row r="155" spans="1:4" x14ac:dyDescent="0.35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5">
      <c r="A156">
        <v>187.8</v>
      </c>
      <c r="B156">
        <v>21.1</v>
      </c>
      <c r="C156">
        <v>9.5</v>
      </c>
      <c r="D156">
        <v>20.6</v>
      </c>
    </row>
    <row r="157" spans="1:4" x14ac:dyDescent="0.35">
      <c r="A157">
        <v>4.0999999999999996</v>
      </c>
      <c r="B157">
        <v>11.6</v>
      </c>
      <c r="C157">
        <v>5.7</v>
      </c>
      <c r="D157">
        <v>3.2</v>
      </c>
    </row>
    <row r="158" spans="1:4" x14ac:dyDescent="0.35">
      <c r="A158">
        <v>93.9</v>
      </c>
      <c r="B158">
        <v>43.5</v>
      </c>
      <c r="C158">
        <v>50.5</v>
      </c>
      <c r="D158">
        <v>15.3</v>
      </c>
    </row>
    <row r="159" spans="1:4" x14ac:dyDescent="0.35">
      <c r="A159">
        <v>149.80000000000001</v>
      </c>
      <c r="B159">
        <v>1.3</v>
      </c>
      <c r="C159">
        <v>24.3</v>
      </c>
      <c r="D159">
        <v>10.1</v>
      </c>
    </row>
    <row r="160" spans="1:4" x14ac:dyDescent="0.35">
      <c r="A160">
        <v>11.7</v>
      </c>
      <c r="B160">
        <v>36.9</v>
      </c>
      <c r="C160">
        <v>45.2</v>
      </c>
      <c r="D160">
        <v>7.3</v>
      </c>
    </row>
    <row r="161" spans="1:4" x14ac:dyDescent="0.35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5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5">
      <c r="A163">
        <v>85.7</v>
      </c>
      <c r="B163">
        <v>35.799999999999997</v>
      </c>
      <c r="C163">
        <v>49.3</v>
      </c>
      <c r="D163">
        <v>13.3</v>
      </c>
    </row>
    <row r="164" spans="1:4" x14ac:dyDescent="0.35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5">
      <c r="A165">
        <v>163.5</v>
      </c>
      <c r="B165">
        <v>36.799999999999997</v>
      </c>
      <c r="C165">
        <v>7.4</v>
      </c>
      <c r="D165">
        <v>18</v>
      </c>
    </row>
    <row r="166" spans="1:4" x14ac:dyDescent="0.35">
      <c r="A166">
        <v>117.2</v>
      </c>
      <c r="B166">
        <v>14.7</v>
      </c>
      <c r="C166">
        <v>5.4</v>
      </c>
      <c r="D166">
        <v>11.9</v>
      </c>
    </row>
    <row r="167" spans="1:4" x14ac:dyDescent="0.35">
      <c r="A167">
        <v>234.5</v>
      </c>
      <c r="B167">
        <v>3.4</v>
      </c>
      <c r="C167">
        <v>84.8</v>
      </c>
      <c r="D167">
        <v>16.899999999999999</v>
      </c>
    </row>
    <row r="168" spans="1:4" x14ac:dyDescent="0.35">
      <c r="A168">
        <v>17.899999999999999</v>
      </c>
      <c r="B168">
        <v>37.6</v>
      </c>
      <c r="C168">
        <v>21.6</v>
      </c>
      <c r="D168">
        <v>8</v>
      </c>
    </row>
    <row r="169" spans="1:4" x14ac:dyDescent="0.35">
      <c r="A169">
        <v>206.8</v>
      </c>
      <c r="B169">
        <v>5.2</v>
      </c>
      <c r="C169">
        <v>19.399999999999999</v>
      </c>
      <c r="D169">
        <v>17.2</v>
      </c>
    </row>
    <row r="170" spans="1:4" x14ac:dyDescent="0.35">
      <c r="A170">
        <v>215.4</v>
      </c>
      <c r="B170">
        <v>23.6</v>
      </c>
      <c r="C170">
        <v>57.6</v>
      </c>
      <c r="D170">
        <v>17.100000000000001</v>
      </c>
    </row>
    <row r="171" spans="1:4" x14ac:dyDescent="0.35">
      <c r="A171">
        <v>284.3</v>
      </c>
      <c r="B171">
        <v>10.6</v>
      </c>
      <c r="C171">
        <v>6.4</v>
      </c>
      <c r="D171">
        <v>20</v>
      </c>
    </row>
    <row r="172" spans="1:4" x14ac:dyDescent="0.35">
      <c r="A172">
        <v>50</v>
      </c>
      <c r="B172">
        <v>11.6</v>
      </c>
      <c r="C172">
        <v>18.399999999999999</v>
      </c>
      <c r="D172">
        <v>8.4</v>
      </c>
    </row>
    <row r="173" spans="1:4" x14ac:dyDescent="0.35">
      <c r="A173">
        <v>164.5</v>
      </c>
      <c r="B173">
        <v>20.9</v>
      </c>
      <c r="C173">
        <v>47.4</v>
      </c>
      <c r="D173">
        <v>17.5</v>
      </c>
    </row>
    <row r="174" spans="1:4" x14ac:dyDescent="0.35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5">
      <c r="A175">
        <v>168.4</v>
      </c>
      <c r="B175">
        <v>7.1</v>
      </c>
      <c r="C175">
        <v>12.8</v>
      </c>
      <c r="D175">
        <v>16.7</v>
      </c>
    </row>
    <row r="176" spans="1:4" x14ac:dyDescent="0.35">
      <c r="A176">
        <v>222.4</v>
      </c>
      <c r="B176">
        <v>3.4</v>
      </c>
      <c r="C176">
        <v>13.1</v>
      </c>
      <c r="D176">
        <v>16.5</v>
      </c>
    </row>
    <row r="177" spans="1:4" x14ac:dyDescent="0.35">
      <c r="A177">
        <v>276.89999999999998</v>
      </c>
      <c r="B177">
        <v>48.9</v>
      </c>
      <c r="C177">
        <v>41.8</v>
      </c>
      <c r="D177">
        <v>27</v>
      </c>
    </row>
    <row r="178" spans="1:4" x14ac:dyDescent="0.35">
      <c r="A178">
        <v>248.4</v>
      </c>
      <c r="B178">
        <v>30.2</v>
      </c>
      <c r="C178">
        <v>20.3</v>
      </c>
      <c r="D178">
        <v>20.2</v>
      </c>
    </row>
    <row r="179" spans="1:4" x14ac:dyDescent="0.35">
      <c r="A179">
        <v>170.2</v>
      </c>
      <c r="B179">
        <v>7.8</v>
      </c>
      <c r="C179">
        <v>35.200000000000003</v>
      </c>
      <c r="D179">
        <v>16.7</v>
      </c>
    </row>
    <row r="180" spans="1:4" x14ac:dyDescent="0.35">
      <c r="A180">
        <v>276.7</v>
      </c>
      <c r="B180">
        <v>2.2999999999999998</v>
      </c>
      <c r="C180">
        <v>23.7</v>
      </c>
      <c r="D180">
        <v>16.8</v>
      </c>
    </row>
    <row r="181" spans="1:4" x14ac:dyDescent="0.35">
      <c r="A181">
        <v>165.6</v>
      </c>
      <c r="B181">
        <v>10</v>
      </c>
      <c r="C181">
        <v>17.600000000000001</v>
      </c>
      <c r="D181">
        <v>17.600000000000001</v>
      </c>
    </row>
    <row r="182" spans="1:4" x14ac:dyDescent="0.35">
      <c r="A182">
        <v>156.6</v>
      </c>
      <c r="B182">
        <v>2.6</v>
      </c>
      <c r="C182">
        <v>8.3000000000000007</v>
      </c>
      <c r="D182">
        <v>15.5</v>
      </c>
    </row>
    <row r="183" spans="1:4" x14ac:dyDescent="0.35">
      <c r="A183">
        <v>218.5</v>
      </c>
      <c r="B183">
        <v>5.4</v>
      </c>
      <c r="C183">
        <v>27.4</v>
      </c>
      <c r="D183">
        <v>17.2</v>
      </c>
    </row>
    <row r="184" spans="1:4" x14ac:dyDescent="0.35">
      <c r="A184">
        <v>56.2</v>
      </c>
      <c r="B184">
        <v>5.7</v>
      </c>
      <c r="C184">
        <v>29.7</v>
      </c>
      <c r="D184">
        <v>8.6999999999999993</v>
      </c>
    </row>
    <row r="185" spans="1:4" x14ac:dyDescent="0.35">
      <c r="A185">
        <v>287.60000000000002</v>
      </c>
      <c r="B185">
        <v>43</v>
      </c>
      <c r="C185">
        <v>71.8</v>
      </c>
      <c r="D185">
        <v>26.2</v>
      </c>
    </row>
    <row r="186" spans="1:4" x14ac:dyDescent="0.35">
      <c r="A186">
        <v>253.8</v>
      </c>
      <c r="B186">
        <v>21.3</v>
      </c>
      <c r="C186">
        <v>30</v>
      </c>
      <c r="D186">
        <v>17.600000000000001</v>
      </c>
    </row>
    <row r="187" spans="1:4" x14ac:dyDescent="0.35">
      <c r="A187">
        <v>205</v>
      </c>
      <c r="B187">
        <v>45.1</v>
      </c>
      <c r="C187">
        <v>19.600000000000001</v>
      </c>
      <c r="D187">
        <v>22.6</v>
      </c>
    </row>
    <row r="188" spans="1:4" x14ac:dyDescent="0.35">
      <c r="A188">
        <v>139.5</v>
      </c>
      <c r="B188">
        <v>2.1</v>
      </c>
      <c r="C188">
        <v>26.6</v>
      </c>
      <c r="D188">
        <v>10.3</v>
      </c>
    </row>
    <row r="189" spans="1:4" x14ac:dyDescent="0.35">
      <c r="A189">
        <v>191.1</v>
      </c>
      <c r="B189">
        <v>28.7</v>
      </c>
      <c r="C189">
        <v>18.2</v>
      </c>
      <c r="D189">
        <v>17.3</v>
      </c>
    </row>
    <row r="190" spans="1:4" x14ac:dyDescent="0.35">
      <c r="A190">
        <v>286</v>
      </c>
      <c r="B190">
        <v>13.9</v>
      </c>
      <c r="C190">
        <v>3.7</v>
      </c>
      <c r="D190">
        <v>20.9</v>
      </c>
    </row>
    <row r="191" spans="1:4" x14ac:dyDescent="0.35">
      <c r="A191">
        <v>18.7</v>
      </c>
      <c r="B191">
        <v>12.1</v>
      </c>
      <c r="C191">
        <v>23.4</v>
      </c>
      <c r="D191">
        <v>6.7</v>
      </c>
    </row>
    <row r="192" spans="1:4" x14ac:dyDescent="0.35">
      <c r="A192">
        <v>39.5</v>
      </c>
      <c r="B192">
        <v>41.1</v>
      </c>
      <c r="C192">
        <v>5.8</v>
      </c>
      <c r="D192">
        <v>10.8</v>
      </c>
    </row>
    <row r="193" spans="1:4" x14ac:dyDescent="0.35">
      <c r="A193">
        <v>75.5</v>
      </c>
      <c r="B193">
        <v>10.8</v>
      </c>
      <c r="C193">
        <v>6</v>
      </c>
      <c r="D193">
        <v>11.9</v>
      </c>
    </row>
    <row r="194" spans="1:4" x14ac:dyDescent="0.35">
      <c r="A194">
        <v>17.2</v>
      </c>
      <c r="B194">
        <v>4.0999999999999996</v>
      </c>
      <c r="C194">
        <v>31.6</v>
      </c>
      <c r="D194">
        <v>5.9</v>
      </c>
    </row>
    <row r="195" spans="1:4" x14ac:dyDescent="0.35">
      <c r="A195">
        <v>166.8</v>
      </c>
      <c r="B195">
        <v>42</v>
      </c>
      <c r="C195">
        <v>3.6</v>
      </c>
      <c r="D195">
        <v>19.600000000000001</v>
      </c>
    </row>
    <row r="196" spans="1:4" x14ac:dyDescent="0.35">
      <c r="A196">
        <v>149.69999999999999</v>
      </c>
      <c r="B196">
        <v>35.6</v>
      </c>
      <c r="C196">
        <v>6</v>
      </c>
      <c r="D196">
        <v>17.3</v>
      </c>
    </row>
    <row r="197" spans="1:4" x14ac:dyDescent="0.35">
      <c r="A197">
        <v>38.200000000000003</v>
      </c>
      <c r="B197">
        <v>3.7</v>
      </c>
      <c r="C197">
        <v>13.8</v>
      </c>
      <c r="D197">
        <v>7.6</v>
      </c>
    </row>
    <row r="198" spans="1:4" x14ac:dyDescent="0.35">
      <c r="A198">
        <v>94.2</v>
      </c>
      <c r="B198">
        <v>4.9000000000000004</v>
      </c>
      <c r="C198">
        <v>8.1</v>
      </c>
      <c r="D198">
        <v>14</v>
      </c>
    </row>
    <row r="199" spans="1:4" x14ac:dyDescent="0.35">
      <c r="A199">
        <v>177</v>
      </c>
      <c r="B199">
        <v>9.3000000000000007</v>
      </c>
      <c r="C199">
        <v>6.4</v>
      </c>
      <c r="D199">
        <v>14.8</v>
      </c>
    </row>
    <row r="200" spans="1:4" x14ac:dyDescent="0.35">
      <c r="A200">
        <v>283.60000000000002</v>
      </c>
      <c r="B200">
        <v>42</v>
      </c>
      <c r="C200">
        <v>66.2</v>
      </c>
      <c r="D200">
        <v>25.5</v>
      </c>
    </row>
    <row r="201" spans="1:4" x14ac:dyDescent="0.35">
      <c r="A201">
        <v>232.1</v>
      </c>
      <c r="B201">
        <v>8.6</v>
      </c>
      <c r="C201">
        <v>8.6999999999999993</v>
      </c>
      <c r="D201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56BA-C8A0-4156-A6CE-504C3F9DE71E}">
  <dimension ref="D38:H42"/>
  <sheetViews>
    <sheetView topLeftCell="A19" workbookViewId="0">
      <selection activeCell="Y28" sqref="Y27:Y28"/>
    </sheetView>
  </sheetViews>
  <sheetFormatPr defaultRowHeight="14.5" x14ac:dyDescent="0.35"/>
  <cols>
    <col min="2" max="2" width="12.36328125" bestFit="1" customWidth="1"/>
    <col min="3" max="3" width="11.26953125" bestFit="1" customWidth="1"/>
    <col min="4" max="4" width="10.26953125" bestFit="1" customWidth="1"/>
    <col min="5" max="7" width="11.81640625" bestFit="1" customWidth="1"/>
    <col min="8" max="8" width="5" bestFit="1" customWidth="1"/>
    <col min="9" max="9" width="4.81640625" bestFit="1" customWidth="1"/>
    <col min="10" max="10" width="3.81640625" bestFit="1" customWidth="1"/>
    <col min="11" max="11" width="4.81640625" bestFit="1" customWidth="1"/>
    <col min="12" max="12" width="3.81640625" bestFit="1" customWidth="1"/>
    <col min="13" max="20" width="4.81640625" bestFit="1" customWidth="1"/>
    <col min="21" max="22" width="3.81640625" bestFit="1" customWidth="1"/>
    <col min="23" max="23" width="4.81640625" bestFit="1" customWidth="1"/>
    <col min="24" max="24" width="3.81640625" bestFit="1" customWidth="1"/>
    <col min="25" max="32" width="4.81640625" bestFit="1" customWidth="1"/>
    <col min="33" max="33" width="3.81640625" bestFit="1" customWidth="1"/>
    <col min="34" max="44" width="4.81640625" bestFit="1" customWidth="1"/>
    <col min="45" max="45" width="3.81640625" bestFit="1" customWidth="1"/>
    <col min="46" max="48" width="4.81640625" bestFit="1" customWidth="1"/>
    <col min="49" max="49" width="3.81640625" bestFit="1" customWidth="1"/>
    <col min="50" max="115" width="4.81640625" bestFit="1" customWidth="1"/>
    <col min="116" max="116" width="3.81640625" bestFit="1" customWidth="1"/>
    <col min="117" max="137" width="4.81640625" bestFit="1" customWidth="1"/>
    <col min="138" max="138" width="3.81640625" bestFit="1" customWidth="1"/>
    <col min="139" max="169" width="4.81640625" bestFit="1" customWidth="1"/>
    <col min="170" max="170" width="6.7265625" bestFit="1" customWidth="1"/>
    <col min="171" max="171" width="10.7265625" bestFit="1" customWidth="1"/>
  </cols>
  <sheetData>
    <row r="38" spans="4:8" x14ac:dyDescent="0.35">
      <c r="E38" t="s">
        <v>0</v>
      </c>
      <c r="F38" t="s">
        <v>1</v>
      </c>
      <c r="G38" t="s">
        <v>2</v>
      </c>
      <c r="H38" t="s">
        <v>3</v>
      </c>
    </row>
    <row r="39" spans="4:8" x14ac:dyDescent="0.35">
      <c r="D39" t="s">
        <v>0</v>
      </c>
      <c r="E39">
        <v>1</v>
      </c>
    </row>
    <row r="40" spans="4:8" x14ac:dyDescent="0.35">
      <c r="D40" t="s">
        <v>1</v>
      </c>
      <c r="E40">
        <v>5.4808664465830097E-2</v>
      </c>
      <c r="F40">
        <v>1</v>
      </c>
    </row>
    <row r="41" spans="4:8" x14ac:dyDescent="0.35">
      <c r="D41" t="s">
        <v>2</v>
      </c>
      <c r="E41">
        <v>5.6647874965057E-2</v>
      </c>
      <c r="F41">
        <v>0.35410375076117517</v>
      </c>
      <c r="G41">
        <v>1</v>
      </c>
    </row>
    <row r="42" spans="4:8" x14ac:dyDescent="0.35">
      <c r="D42" t="s">
        <v>3</v>
      </c>
      <c r="E42">
        <v>0.90120791330233085</v>
      </c>
      <c r="F42">
        <v>0.34963109700766953</v>
      </c>
      <c r="G42">
        <v>0.15796002615492638</v>
      </c>
      <c r="H42">
        <v>1</v>
      </c>
    </row>
  </sheetData>
  <conditionalFormatting sqref="E39:H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Test_train split</vt:lpstr>
      <vt:lpstr>SLR</vt:lpstr>
      <vt:lpstr>advertising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</dc:creator>
  <cp:lastModifiedBy>Anisha Gupta</cp:lastModifiedBy>
  <dcterms:created xsi:type="dcterms:W3CDTF">2024-07-23T08:56:02Z</dcterms:created>
  <dcterms:modified xsi:type="dcterms:W3CDTF">2024-07-25T09:16:37Z</dcterms:modified>
</cp:coreProperties>
</file>