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ate1904="1" showInkAnnotation="0" autoCompressPictures="0"/>
  <mc:AlternateContent xmlns:mc="http://schemas.openxmlformats.org/markup-compatibility/2006">
    <mc:Choice Requires="x15">
      <x15ac:absPath xmlns:x15ac="http://schemas.microsoft.com/office/spreadsheetml/2010/11/ac" url="C:\Users\StevensUser\Documents\4th Semester\CS555\"/>
    </mc:Choice>
  </mc:AlternateContent>
  <xr:revisionPtr revIDLastSave="0" documentId="13_ncr:1_{0E0D1F80-79E5-49EC-95C5-EA6D09E8EEAB}" xr6:coauthVersionLast="45" xr6:coauthVersionMax="45" xr10:uidLastSave="{00000000-0000-0000-0000-000000000000}"/>
  <bookViews>
    <workbookView xWindow="-110" yWindow="-110" windowWidth="19420" windowHeight="10420" tabRatio="634"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5" i="7" l="1"/>
  <c r="D5" i="7"/>
  <c r="G4" i="7" l="1"/>
  <c r="D4" i="7"/>
  <c r="G3" i="7" l="1"/>
  <c r="G17" i="13" l="1"/>
  <c r="G18" i="13"/>
  <c r="G19" i="13"/>
  <c r="D17" i="13"/>
  <c r="D18" i="13"/>
  <c r="D19" i="13"/>
  <c r="G16" i="13"/>
  <c r="D16" i="13"/>
  <c r="D3" i="7"/>
</calcChain>
</file>

<file path=xl/sharedStrings.xml><?xml version="1.0" encoding="utf-8"?>
<sst xmlns="http://schemas.openxmlformats.org/spreadsheetml/2006/main" count="519" uniqueCount="308">
  <si>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</si>
  <si>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</si>
  <si>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</si>
  <si>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</si>
  <si>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</si>
  <si>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</si>
  <si>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</si>
  <si>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</si>
  <si>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</si>
  <si>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</si>
  <si>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</si>
  <si>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</si>
  <si>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</si>
  <si>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</si>
  <si>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</si>
  <si>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</si>
  <si>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</si>
  <si>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</si>
  <si>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</si>
  <si>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</si>
  <si>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</si>
  <si>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</si>
  <si>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</si>
  <si>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</si>
  <si>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</si>
  <si>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</si>
  <si>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</si>
  <si>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</si>
  <si>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</si>
  <si>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</si>
  <si>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</si>
  <si>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</si>
  <si>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</si>
  <si>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</si>
  <si>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</si>
  <si>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</si>
  <si>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</si>
  <si>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</si>
  <si>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</si>
  <si>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</si>
  <si>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</si>
  <si>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</si>
  <si>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</si>
  <si>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</si>
  <si>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</si>
  <si>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</si>
  <si>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</si>
  <si>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</si>
  <si>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</si>
  <si>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</si>
  <si>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</si>
  <si>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</si>
  <si>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</si>
  <si>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</si>
  <si>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</si>
  <si>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</si>
  <si>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</si>
  <si>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</si>
  <si>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</si>
  <si>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</si>
  <si>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</si>
  <si>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</si>
  <si>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</si>
  <si>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</si>
  <si>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</si>
  <si>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</si>
  <si>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</si>
  <si>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</si>
  <si>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</si>
  <si>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</si>
  <si>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</si>
  <si>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</si>
  <si>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</si>
  <si>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</si>
  <si>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</si>
  <si>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</si>
  <si>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</si>
  <si>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</si>
  <si>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</si>
  <si>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</si>
  <si>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</si>
  <si>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</si>
  <si>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</si>
  <si>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</si>
  <si>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</si>
  <si>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</si>
  <si>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</si>
  <si>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</si>
  <si>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</si>
  <si>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</si>
  <si>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</si>
  <si>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</si>
  <si>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</si>
  <si>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</si>
  <si>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</si>
  <si>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</si>
  <si>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</si>
  <si>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</si>
  <si>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</si>
  <si>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</si>
  <si>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</si>
  <si>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</si>
  <si>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</si>
  <si>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</si>
  <si>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</si>
  <si>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</si>
  <si>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</si>
  <si>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</si>
  <si>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</si>
  <si>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</si>
  <si>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</si>
  <si>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</si>
  <si>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</si>
  <si>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</si>
  <si>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</si>
  <si>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</si>
  <si>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</si>
  <si>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</si>
  <si>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</si>
  <si>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</si>
  <si>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</si>
  <si>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</si>
  <si>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</si>
  <si>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</si>
  <si>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</si>
  <si>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</si>
  <si>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</si>
  <si>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</si>
  <si>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</si>
  <si>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</si>
  <si>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</si>
  <si>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</si>
  <si>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</si>
  <si>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</si>
  <si>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</si>
  <si>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</si>
  <si>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</si>
  <si>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</si>
  <si>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</si>
  <si>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</si>
  <si>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</si>
  <si>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</si>
  <si>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</si>
  <si>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</si>
  <si>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</si>
  <si>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</si>
  <si>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</si>
  <si>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</si>
  <si>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</si>
  <si>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</si>
  <si>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</si>
  <si>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</si>
  <si>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</si>
  <si>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</si>
  <si>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</si>
  <si>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</si>
  <si>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</si>
  <si>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</si>
  <si>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</si>
  <si>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</si>
  <si>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</si>
  <si>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</si>
  <si>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</si>
  <si>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</si>
  <si>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</si>
  <si>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</si>
  <si>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</si>
  <si>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</si>
  <si>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</si>
  <si>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</si>
  <si>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</si>
  <si>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</si>
  <si>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</si>
  <si>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</si>
  <si>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</si>
  <si>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</si>
  <si>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</si>
  <si>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</si>
  <si>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</si>
  <si>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</si>
  <si>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</si>
  <si>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</si>
  <si>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</si>
  <si>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</si>
  <si>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</si>
  <si>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as</t>
  </si>
  <si>
    <t>bd</t>
  </si>
  <si>
    <t>Anisha</t>
  </si>
  <si>
    <t>Shin</t>
  </si>
  <si>
    <t>Brittany</t>
  </si>
  <si>
    <t>DiFede</t>
  </si>
  <si>
    <t>ashin1@stevens.edu</t>
  </si>
  <si>
    <t>anishashin</t>
  </si>
  <si>
    <t>bdifede@stevens.edu</t>
  </si>
  <si>
    <t>bcd2998</t>
  </si>
  <si>
    <t>Not Started</t>
  </si>
  <si>
    <t>T01.01</t>
  </si>
  <si>
    <t>T01.02</t>
  </si>
  <si>
    <t>T01.03</t>
  </si>
  <si>
    <t>Find current date</t>
  </si>
  <si>
    <t>Store all birth, marriage, divorce, death dates</t>
  </si>
  <si>
    <t>Compare current date to stored dates</t>
  </si>
  <si>
    <t>T02.01</t>
  </si>
  <si>
    <t>T02.02</t>
  </si>
  <si>
    <t>T02.03</t>
  </si>
  <si>
    <t>Find birth date</t>
  </si>
  <si>
    <t>Find marriage date</t>
  </si>
  <si>
    <t>Compare birth date to marriage date</t>
  </si>
  <si>
    <t>Find death date</t>
  </si>
  <si>
    <t>Compare birth date to death date</t>
  </si>
  <si>
    <t>T04.01</t>
  </si>
  <si>
    <t>T04.02</t>
  </si>
  <si>
    <t>T04.03</t>
  </si>
  <si>
    <t>Find divorce date</t>
  </si>
  <si>
    <t>Compare marriage date to divorce date</t>
  </si>
  <si>
    <t>https://github.com/anishashin/SSW-555-Project</t>
  </si>
  <si>
    <t>Done</t>
  </si>
  <si>
    <t>us01DatesBeforeCurrentDate</t>
  </si>
  <si>
    <t>us02BirthBeforeMarriage</t>
  </si>
  <si>
    <t>test01</t>
  </si>
  <si>
    <t>test02</t>
  </si>
  <si>
    <t>us03BirthBeforeDeath</t>
  </si>
  <si>
    <t>us04MarriageBeforeDivorce</t>
  </si>
  <si>
    <t>test03</t>
  </si>
  <si>
    <t>test04</t>
  </si>
  <si>
    <t>T07.01</t>
  </si>
  <si>
    <t>T07.02</t>
  </si>
  <si>
    <t>T07.03</t>
  </si>
  <si>
    <t>Calculate age of all living people</t>
  </si>
  <si>
    <t>Calculate age of all dead people at the time of their death</t>
  </si>
  <si>
    <t>Compare calculated ages to 150 years</t>
  </si>
  <si>
    <t>T08.01</t>
  </si>
  <si>
    <t>T08.02</t>
  </si>
  <si>
    <t>T08.03</t>
  </si>
  <si>
    <t>T09.01</t>
  </si>
  <si>
    <t>T09.02</t>
  </si>
  <si>
    <t>T09.03</t>
  </si>
  <si>
    <t>T10.01</t>
  </si>
  <si>
    <t>T10.02</t>
  </si>
  <si>
    <t>T10.03</t>
  </si>
  <si>
    <t>Compare child's birthday to marriage date</t>
  </si>
  <si>
    <t>Compare child's birthday to divorce date</t>
  </si>
  <si>
    <t>Find child's birthday and parents' marriage/divorce dates</t>
  </si>
  <si>
    <t>Find child's birthday, mother's death date, and father's death date</t>
  </si>
  <si>
    <t>Compare child's birthday to mother's death date</t>
  </si>
  <si>
    <t>Compare child's birthday to father's death date</t>
  </si>
  <si>
    <t>Calculate wife's birth date and husband's birth date</t>
  </si>
  <si>
    <t>Compare wife's birth date to marriage date</t>
  </si>
  <si>
    <t>Compare husband's birth date to marriage date</t>
  </si>
  <si>
    <t>- Meeting early in the week (not waiting until last minute)</t>
  </si>
  <si>
    <t>- Asking and answering each other's questions promptly</t>
  </si>
  <si>
    <t>- Utilizing GitHub</t>
  </si>
  <si>
    <t>- Avoid adding code before pulling from GitHub</t>
  </si>
  <si>
    <t>Project04.py</t>
  </si>
  <si>
    <t>Project04_Test.py</t>
  </si>
  <si>
    <t>167-172</t>
  </si>
  <si>
    <t>174-191</t>
  </si>
  <si>
    <t>193-203</t>
  </si>
  <si>
    <t>205-215</t>
  </si>
  <si>
    <t>11-15</t>
  </si>
  <si>
    <t>17-18</t>
  </si>
  <si>
    <t>20-21</t>
  </si>
  <si>
    <t>23-24</t>
  </si>
  <si>
    <t>Project06.py</t>
  </si>
  <si>
    <t>Project06_Test.py</t>
  </si>
  <si>
    <t>test07</t>
  </si>
  <si>
    <t>test08</t>
  </si>
  <si>
    <t>test09</t>
  </si>
  <si>
    <t>test10</t>
  </si>
  <si>
    <t>us07LessThan150YearsOld</t>
  </si>
  <si>
    <t>us08BirthBeforeMarriageOfParents</t>
  </si>
  <si>
    <t>T15.01</t>
  </si>
  <si>
    <t>T15.02</t>
  </si>
  <si>
    <t>T15.03</t>
  </si>
  <si>
    <t>T16.01</t>
  </si>
  <si>
    <t>T16.02</t>
  </si>
  <si>
    <t>T16.03</t>
  </si>
  <si>
    <t>T21.01</t>
  </si>
  <si>
    <t>T21.02</t>
  </si>
  <si>
    <t>T21.03</t>
  </si>
  <si>
    <t>T22.01</t>
  </si>
  <si>
    <t>T22.02</t>
  </si>
  <si>
    <t>T22.03</t>
  </si>
  <si>
    <t>223-234</t>
  </si>
  <si>
    <t>30-32</t>
  </si>
  <si>
    <t>236-251</t>
  </si>
  <si>
    <t>34-35</t>
  </si>
  <si>
    <t>us09BirthBeforeDeathOfParents</t>
  </si>
  <si>
    <t>253-279</t>
  </si>
  <si>
    <t>37-38</t>
  </si>
  <si>
    <t>us10MarriageAfter14</t>
  </si>
  <si>
    <t>281-298</t>
  </si>
  <si>
    <t>40-42</t>
  </si>
  <si>
    <t>- Only using a few test cases (use more in the future)</t>
  </si>
  <si>
    <t>- Integrating smoothly</t>
  </si>
  <si>
    <t>- Constantly updating the GitHub</t>
  </si>
  <si>
    <t>Find the list of siblings in each family</t>
  </si>
  <si>
    <t>Calculate the length of each list</t>
  </si>
  <si>
    <t>Compare the length to 15</t>
  </si>
  <si>
    <t>Find father's last name</t>
  </si>
  <si>
    <t>Find all sons' last names</t>
  </si>
  <si>
    <t>Compare all the found last names</t>
  </si>
  <si>
    <t>Find husband's id and wife's id</t>
  </si>
  <si>
    <t>Find husband's gender and wife's gender</t>
  </si>
  <si>
    <t>Make sure the husband's gender is male and the wife's gender is female</t>
  </si>
  <si>
    <t>Find individual ids and family ids</t>
  </si>
  <si>
    <t>Make sure individual ids are unique</t>
  </si>
  <si>
    <t>Make sure family ids are unique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</si>
</sst>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u/>
      <sz val="10"/>
      <color theme="10"/>
      <name val="Verdana"/>
    </font>
    <font>
      <sz val="10"/>
      <name val="Verdana"/>
      <family val="2"/>
    </font>
  </fonts>
  <fills count="5">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pplyNumberFormat="0" applyFill="0" applyBorder="0" applyAlignment="0" applyProtection="0"/>
  </cellStyleXfs>
  <cellXfs count="4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65"/>
    <xf numFmtId="0" fontId="0" fillId="3" borderId="0" xfId="0" applyFill="1"/>
    <xf numFmtId="49" fontId="5" fillId="3" borderId="0" xfId="0" applyNumberFormat="1" applyFont="1" applyFill="1" applyAlignment="1">
      <alignment horizontal="left" vertical="center" wrapText="1" indent="1"/>
    </xf>
    <xf numFmtId="0" fontId="0" fillId="0" borderId="0" xfId="0" applyFill="1"/>
    <xf numFmtId="49" fontId="5" fillId="0" borderId="0" xfId="0" applyNumberFormat="1" applyFont="1" applyFill="1" applyAlignment="1">
      <alignment horizontal="left" vertical="center" wrapText="1" indent="1"/>
    </xf>
    <xf numFmtId="0" fontId="1" fillId="0" borderId="0" xfId="0" applyFont="1" applyFill="1"/>
    <xf numFmtId="49" fontId="0" fillId="0" borderId="0" xfId="0" applyNumberFormat="1" applyFill="1" applyAlignment="1">
      <alignment wrapText="1"/>
    </xf>
    <xf numFmtId="0" fontId="0" fillId="0" borderId="0" xfId="0" applyAlignment="1">
      <alignment horizontal="right"/>
    </xf>
    <xf numFmtId="49" fontId="0" fillId="0" borderId="0" xfId="0" applyNumberFormat="1" applyFill="1" applyAlignment="1">
      <alignment horizontal="left" wrapText="1"/>
    </xf>
    <xf numFmtId="49" fontId="0" fillId="0" borderId="0" xfId="0" applyNumberFormat="1" applyAlignment="1">
      <alignment horizontal="left" wrapText="1"/>
    </xf>
    <xf numFmtId="0" fontId="7" fillId="0" borderId="0" xfId="0" applyFont="1"/>
    <xf numFmtId="0" fontId="7" fillId="0" borderId="0" xfId="0" applyFont="1" applyAlignment="1">
      <alignment horizontal="left"/>
    </xf>
    <xf numFmtId="49" fontId="1" fillId="0" borderId="0" xfId="0" applyNumberFormat="1" applyFont="1" applyAlignment="1">
      <alignment horizontal="left" wrapText="1"/>
    </xf>
    <xf numFmtId="0" fontId="7" fillId="0" borderId="0" xfId="0" applyFont="1" applyAlignment="1">
      <alignment horizontal="right"/>
    </xf>
    <xf numFmtId="49" fontId="7" fillId="0" borderId="0" xfId="0" applyNumberFormat="1" applyFont="1" applyAlignment="1">
      <alignment horizontal="left" wrapText="1"/>
    </xf>
    <xf numFmtId="0" fontId="7" fillId="0" borderId="0" xfId="0" applyFont="1" applyAlignment="1">
      <alignment wrapText="1"/>
    </xf>
    <xf numFmtId="0" fontId="0" fillId="4" borderId="0" xfId="0" applyFill="1"/>
    <xf numFmtId="49" fontId="5" fillId="4" borderId="0" xfId="0" applyNumberFormat="1" applyFont="1" applyFill="1" applyAlignment="1">
      <alignment horizontal="left" vertical="center" wrapText="1" indent="1"/>
    </xf>
    <xf numFmtId="0" fontId="0" fillId="0" borderId="0" xfId="0" applyFill="1" applyAlignment="1">
      <alignment horizontal="left"/>
    </xf>
    <xf numFmtId="16" fontId="0" fillId="0" borderId="0" xfId="0" quotePrefix="1" applyNumberFormat="1" applyFill="1" applyAlignment="1">
      <alignment horizontal="left"/>
    </xf>
    <xf numFmtId="16" fontId="0" fillId="0" borderId="0" xfId="0" applyNumberFormat="1" applyFill="1"/>
    <xf numFmtId="49" fontId="1" fillId="0" borderId="0" xfId="0" applyNumberFormat="1" applyFont="1" applyFill="1" applyAlignment="1"/>
    <xf numFmtId="49" fontId="0" fillId="0" borderId="0" xfId="0" applyNumberFormat="1" applyFill="1" applyAlignment="1"/>
    <xf numFmtId="0" fontId="0" fillId="0" borderId="0" xfId="0" applyFill="1" applyAlignment="1"/>
    <xf numFmtId="0" fontId="7" fillId="0" borderId="0" xfId="0" applyFont="1" applyFill="1"/>
    <xf numFmtId="0" fontId="7" fillId="0" borderId="0" xfId="0" quotePrefix="1" applyFont="1" applyFill="1" applyAlignment="1">
      <alignment wrapText="1"/>
    </xf>
    <xf numFmtId="49" fontId="7" fillId="0" borderId="0" xfId="0" applyNumberFormat="1" applyFont="1" applyFill="1" applyAlignment="1">
      <alignment wrapText="1"/>
    </xf>
    <xf numFmtId="0" fontId="0" fillId="0" borderId="0" xfId="0" applyFill="1" applyAlignment="1">
      <alignment horizontal="right"/>
    </xf>
    <xf numFmtId="0" fontId="7" fillId="0" borderId="0" xfId="0" applyFont="1" applyFill="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42527</c:v>
                </c:pt>
                <c:pt idx="1">
                  <c:v>42541</c:v>
                </c:pt>
                <c:pt idx="2">
                  <c:v>42555</c:v>
                </c:pt>
                <c:pt idx="3">
                  <c:v>42569</c:v>
                </c:pt>
              </c:numCache>
            </c:numRef>
          </c:cat>
          <c:val>
            <c:numRef>
              <c:f>Burndown!$C$2:$C$7</c:f>
              <c:numCache>
                <c:formatCode>General</c:formatCode>
                <c:ptCount val="6"/>
                <c:pt idx="0">
                  <c:v>16</c:v>
                </c:pt>
                <c:pt idx="1">
                  <c:v>12</c:v>
                </c:pt>
                <c:pt idx="2">
                  <c:v>8</c:v>
                </c:pt>
                <c:pt idx="3">
                  <c:v>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nishashin/SSW-555-Project" TargetMode="External"/><Relationship Id="rId2" Type="http://schemas.openxmlformats.org/officeDocument/2006/relationships/hyperlink" Target="mailto:bdifede@stevens.edu" TargetMode="External"/><Relationship Id="rId1" Type="http://schemas.openxmlformats.org/officeDocument/2006/relationships/hyperlink" Target="mailto:ashin1@stevens.edu"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Normal="100" workbookViewId="0">
      <selection activeCell="C23" sqref="C23"/>
    </sheetView>
  </sheetViews>
  <sheetFormatPr defaultColWidth="11.07421875" defaultRowHeight="13.5" x14ac:dyDescent="0.3"/>
  <cols>
    <col min="1" max="1" width="7" bestFit="1" customWidth="1"/>
    <col min="2" max="2" width="7.15234375" bestFit="1" customWidth="1"/>
    <col min="3" max="3" width="6.15234375" bestFit="1" customWidth="1"/>
    <col min="4" max="4" width="17.53515625" bestFit="1" customWidth="1"/>
    <col min="5" max="5" width="20.4609375" customWidth="1"/>
  </cols>
  <sheetData>
    <row r="1" spans="1:5" s="4" customFormat="1" x14ac:dyDescent="0.3">
      <c r="A1" s="4" t="s">
        <v>19</v>
      </c>
      <c r="B1" s="4" t="s">
        <v>21</v>
      </c>
      <c r="C1" s="4" t="s">
        <v>20</v>
      </c>
      <c r="D1" s="4" t="s">
        <v>22</v>
      </c>
      <c r="E1" s="4" t="s">
        <v>33</v>
      </c>
    </row>
    <row r="3" spans="1:5" x14ac:dyDescent="0.3">
      <c r="A3" t="s">
        <v>185</v>
      </c>
      <c r="B3" t="s">
        <v>187</v>
      </c>
      <c r="C3" t="s">
        <v>188</v>
      </c>
      <c r="D3" s="18" t="s">
        <v>191</v>
      </c>
      <c r="E3" t="s">
        <v>192</v>
      </c>
    </row>
    <row r="4" spans="1:5" x14ac:dyDescent="0.3">
      <c r="A4" t="s">
        <v>186</v>
      </c>
      <c r="B4" t="s">
        <v>189</v>
      </c>
      <c r="C4" t="s">
        <v>190</v>
      </c>
      <c r="D4" s="18" t="s">
        <v>193</v>
      </c>
      <c r="E4" t="s">
        <v>194</v>
      </c>
    </row>
    <row r="5" spans="1:5" x14ac:dyDescent="0.3">
      <c r="D5" s="18"/>
    </row>
    <row r="9" spans="1:5" x14ac:dyDescent="0.3">
      <c r="D9" s="4" t="s">
        <v>34</v>
      </c>
      <c r="E9" s="18" t="s">
        <v>215</v>
      </c>
    </row>
  </sheetData>
  <sortState xmlns:xlrd2="http://schemas.microsoft.com/office/spreadsheetml/2017/richdata2" ref="A3:D5">
    <sortCondition ref="C3:C5"/>
  </sortState>
  <phoneticPr fontId="2" type="noConversion"/>
  <hyperlinks>
    <hyperlink ref="D3" r:id="rId1" xr:uid="{E54578E1-6A1D-46EB-A15F-CA5DB8D3C381}"/>
    <hyperlink ref="D4" r:id="rId2" xr:uid="{FDF03A14-6BA5-41A2-9B66-5FBD9D23D048}"/>
    <hyperlink ref="E9" r:id="rId3" xr:uid="{14485F46-58FC-4715-A0C9-34D3C7D7AE2B}"/>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zoomScaleNormal="100" workbookViewId="0">
      <selection activeCell="E14" sqref="E14"/>
    </sheetView>
  </sheetViews>
  <sheetFormatPr defaultColWidth="11.07421875" defaultRowHeight="13.5" x14ac:dyDescent="0.3"/>
  <cols>
    <col min="1" max="1" width="6.07421875" bestFit="1" customWidth="1"/>
    <col min="2" max="2" width="8.15234375" bestFit="1" customWidth="1"/>
    <col min="3" max="3" width="26.3828125" style="21" bestFit="1" customWidth="1"/>
    <col min="4" max="4" width="6.53515625" bestFit="1" customWidth="1"/>
    <col min="5" max="5" width="9.84375" bestFit="1" customWidth="1"/>
  </cols>
  <sheetData>
    <row r="1" spans="1:5" s="4" customFormat="1" x14ac:dyDescent="0.3">
      <c r="A1" s="4" t="s">
        <v>29</v>
      </c>
      <c r="B1" s="4" t="s">
        <v>26</v>
      </c>
      <c r="C1" s="23" t="s">
        <v>18</v>
      </c>
      <c r="D1" s="4" t="s">
        <v>27</v>
      </c>
      <c r="E1" s="4" t="s">
        <v>28</v>
      </c>
    </row>
    <row r="2" spans="1:5" x14ac:dyDescent="0.3">
      <c r="A2" s="21">
        <v>1</v>
      </c>
      <c r="B2" s="21" t="s">
        <v>112</v>
      </c>
      <c r="C2" s="21" t="s">
        <v>157</v>
      </c>
      <c r="D2" t="s">
        <v>185</v>
      </c>
      <c r="E2" t="s">
        <v>216</v>
      </c>
    </row>
    <row r="3" spans="1:5" x14ac:dyDescent="0.3">
      <c r="A3" s="21">
        <v>1</v>
      </c>
      <c r="B3" s="21" t="s">
        <v>113</v>
      </c>
      <c r="C3" s="21" t="s">
        <v>68</v>
      </c>
      <c r="D3" t="s">
        <v>185</v>
      </c>
      <c r="E3" t="s">
        <v>216</v>
      </c>
    </row>
    <row r="4" spans="1:5" x14ac:dyDescent="0.3">
      <c r="A4" s="21">
        <v>1</v>
      </c>
      <c r="B4" s="21" t="s">
        <v>114</v>
      </c>
      <c r="C4" s="21" t="s">
        <v>67</v>
      </c>
      <c r="D4" t="s">
        <v>186</v>
      </c>
      <c r="E4" t="s">
        <v>216</v>
      </c>
    </row>
    <row r="5" spans="1:5" x14ac:dyDescent="0.3">
      <c r="A5" s="21">
        <v>1</v>
      </c>
      <c r="B5" s="21" t="s">
        <v>115</v>
      </c>
      <c r="C5" s="21" t="s">
        <v>69</v>
      </c>
      <c r="D5" t="s">
        <v>186</v>
      </c>
      <c r="E5" t="s">
        <v>216</v>
      </c>
    </row>
    <row r="6" spans="1:5" x14ac:dyDescent="0.3">
      <c r="A6" s="21">
        <v>2</v>
      </c>
      <c r="B6" s="21" t="s">
        <v>118</v>
      </c>
      <c r="C6" s="21" t="s">
        <v>72</v>
      </c>
      <c r="D6" t="s">
        <v>185</v>
      </c>
      <c r="E6" t="s">
        <v>216</v>
      </c>
    </row>
    <row r="7" spans="1:5" x14ac:dyDescent="0.3">
      <c r="A7" s="21">
        <v>2</v>
      </c>
      <c r="B7" s="21" t="s">
        <v>119</v>
      </c>
      <c r="C7" s="21" t="s">
        <v>158</v>
      </c>
      <c r="D7" t="s">
        <v>185</v>
      </c>
      <c r="E7" t="s">
        <v>216</v>
      </c>
    </row>
    <row r="8" spans="1:5" x14ac:dyDescent="0.3">
      <c r="A8" s="21">
        <v>2</v>
      </c>
      <c r="B8" s="21" t="s">
        <v>120</v>
      </c>
      <c r="C8" s="21" t="s">
        <v>74</v>
      </c>
      <c r="D8" t="s">
        <v>186</v>
      </c>
      <c r="E8" t="s">
        <v>216</v>
      </c>
    </row>
    <row r="9" spans="1:5" x14ac:dyDescent="0.3">
      <c r="A9" s="21">
        <v>2</v>
      </c>
      <c r="B9" s="21" t="s">
        <v>121</v>
      </c>
      <c r="C9" s="21" t="s">
        <v>76</v>
      </c>
      <c r="D9" t="s">
        <v>186</v>
      </c>
      <c r="E9" t="s">
        <v>216</v>
      </c>
    </row>
    <row r="10" spans="1:5" x14ac:dyDescent="0.3">
      <c r="A10" s="21">
        <v>3</v>
      </c>
      <c r="B10" s="21" t="s">
        <v>126</v>
      </c>
      <c r="C10" s="21" t="s">
        <v>81</v>
      </c>
      <c r="D10" t="s">
        <v>185</v>
      </c>
      <c r="E10" t="s">
        <v>195</v>
      </c>
    </row>
    <row r="11" spans="1:5" x14ac:dyDescent="0.3">
      <c r="A11" s="21">
        <v>3</v>
      </c>
      <c r="B11" s="21" t="s">
        <v>127</v>
      </c>
      <c r="C11" s="21" t="s">
        <v>82</v>
      </c>
      <c r="D11" t="s">
        <v>185</v>
      </c>
      <c r="E11" t="s">
        <v>195</v>
      </c>
    </row>
    <row r="12" spans="1:5" x14ac:dyDescent="0.3">
      <c r="A12" s="21">
        <v>3</v>
      </c>
      <c r="B12" s="21" t="s">
        <v>132</v>
      </c>
      <c r="C12" s="21" t="s">
        <v>86</v>
      </c>
      <c r="D12" t="s">
        <v>186</v>
      </c>
      <c r="E12" t="s">
        <v>195</v>
      </c>
    </row>
    <row r="13" spans="1:5" x14ac:dyDescent="0.3">
      <c r="A13" s="21">
        <v>3</v>
      </c>
      <c r="B13" s="21" t="s">
        <v>133</v>
      </c>
      <c r="C13" s="21" t="s">
        <v>89</v>
      </c>
      <c r="D13" t="s">
        <v>186</v>
      </c>
      <c r="E13" t="s">
        <v>195</v>
      </c>
    </row>
    <row r="14" spans="1:5" x14ac:dyDescent="0.3">
      <c r="A14" s="21">
        <v>4</v>
      </c>
      <c r="B14" s="21" t="s">
        <v>134</v>
      </c>
      <c r="C14" s="21" t="s">
        <v>90</v>
      </c>
      <c r="D14" t="s">
        <v>186</v>
      </c>
      <c r="E14" t="s">
        <v>195</v>
      </c>
    </row>
    <row r="15" spans="1:5" x14ac:dyDescent="0.3">
      <c r="A15" s="21">
        <v>4</v>
      </c>
      <c r="B15" s="21" t="s">
        <v>136</v>
      </c>
      <c r="C15" s="21" t="s">
        <v>92</v>
      </c>
      <c r="D15" t="s">
        <v>185</v>
      </c>
      <c r="E15" t="s">
        <v>195</v>
      </c>
    </row>
    <row r="16" spans="1:5" x14ac:dyDescent="0.3">
      <c r="A16" s="21">
        <v>4</v>
      </c>
      <c r="B16" s="21" t="s">
        <v>138</v>
      </c>
      <c r="C16" s="21" t="s">
        <v>94</v>
      </c>
      <c r="D16" t="s">
        <v>185</v>
      </c>
      <c r="E16" t="s">
        <v>195</v>
      </c>
    </row>
    <row r="17" spans="1:5" x14ac:dyDescent="0.3">
      <c r="A17" s="21">
        <v>4</v>
      </c>
      <c r="B17" s="21" t="s">
        <v>140</v>
      </c>
      <c r="C17" s="21" t="s">
        <v>96</v>
      </c>
      <c r="D17" t="s">
        <v>186</v>
      </c>
      <c r="E17"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Normal="100" workbookViewId="0">
      <selection activeCell="C21" sqref="C21"/>
    </sheetView>
  </sheetViews>
  <sheetFormatPr defaultColWidth="11.07421875" defaultRowHeight="13.5" x14ac:dyDescent="0.3"/>
  <cols>
    <col min="1" max="1" width="10.84375" style="7"/>
    <col min="2" max="2" width="9.4609375" customWidth="1"/>
    <col min="3" max="3" width="15.84375" bestFit="1" customWidth="1"/>
    <col min="4" max="4" width="12.3046875" customWidth="1"/>
    <col min="5" max="5" width="6.84375" customWidth="1"/>
    <col min="6" max="6" width="12.4609375" style="9" customWidth="1"/>
  </cols>
  <sheetData>
    <row r="1" spans="1:7" x14ac:dyDescent="0.3">
      <c r="A1" s="7" t="s">
        <v>159</v>
      </c>
    </row>
    <row r="2" spans="1:7" x14ac:dyDescent="0.3">
      <c r="A2" s="7" t="s">
        <v>160</v>
      </c>
    </row>
    <row r="3" spans="1:7" x14ac:dyDescent="0.3">
      <c r="A3" s="7" t="s">
        <v>161</v>
      </c>
    </row>
    <row r="5" spans="1:7" x14ac:dyDescent="0.3">
      <c r="A5" s="7" t="s">
        <v>168</v>
      </c>
    </row>
    <row r="6" spans="1:7" x14ac:dyDescent="0.3">
      <c r="A6" s="7" t="s">
        <v>169</v>
      </c>
    </row>
    <row r="8" spans="1:7" x14ac:dyDescent="0.3">
      <c r="A8" s="7" t="s">
        <v>170</v>
      </c>
    </row>
    <row r="14" spans="1:7" s="4" customFormat="1" x14ac:dyDescent="0.3">
      <c r="A14" s="4" t="s">
        <v>162</v>
      </c>
      <c r="B14" s="3" t="s">
        <v>0</v>
      </c>
      <c r="C14" s="4" t="s">
        <v>1</v>
      </c>
      <c r="D14" s="4" t="s">
        <v>2</v>
      </c>
      <c r="E14" s="4" t="s">
        <v>23</v>
      </c>
      <c r="F14" s="4" t="s">
        <v>25</v>
      </c>
      <c r="G14" s="8" t="s">
        <v>24</v>
      </c>
    </row>
    <row r="15" spans="1:7" x14ac:dyDescent="0.3">
      <c r="A15" t="s">
        <v>163</v>
      </c>
      <c r="B15" s="13">
        <v>41065</v>
      </c>
      <c r="C15" s="14">
        <v>24</v>
      </c>
      <c r="E15" s="14">
        <v>0</v>
      </c>
      <c r="F15" s="14"/>
      <c r="G15" s="9"/>
    </row>
    <row r="16" spans="1:7" x14ac:dyDescent="0.3">
      <c r="A16" t="s">
        <v>164</v>
      </c>
      <c r="B16" s="13">
        <v>41078</v>
      </c>
      <c r="C16" s="14">
        <v>18</v>
      </c>
      <c r="D16">
        <f>C15-C16</f>
        <v>6</v>
      </c>
      <c r="E16" s="14">
        <v>250</v>
      </c>
      <c r="F16" s="14">
        <v>120</v>
      </c>
      <c r="G16" s="9">
        <f>(E16-E15)/F16*60</f>
        <v>125.00000000000001</v>
      </c>
    </row>
    <row r="17" spans="1:7" x14ac:dyDescent="0.3">
      <c r="A17" s="7" t="s">
        <v>165</v>
      </c>
      <c r="B17" s="13">
        <v>41092</v>
      </c>
      <c r="C17" s="14">
        <v>12</v>
      </c>
      <c r="D17">
        <f>C16-C17</f>
        <v>6</v>
      </c>
      <c r="E17" s="14">
        <v>480</v>
      </c>
      <c r="F17" s="15">
        <v>135</v>
      </c>
      <c r="G17" s="9">
        <f>(E17-E16)/F17*60</f>
        <v>102.22222222222223</v>
      </c>
    </row>
    <row r="18" spans="1:7" x14ac:dyDescent="0.3">
      <c r="A18" s="7" t="s">
        <v>166</v>
      </c>
      <c r="B18" s="13">
        <v>41106</v>
      </c>
      <c r="C18" s="14">
        <v>6</v>
      </c>
      <c r="D18">
        <f>C17-C18</f>
        <v>6</v>
      </c>
      <c r="E18" s="14">
        <v>740</v>
      </c>
      <c r="F18" s="15">
        <v>160</v>
      </c>
      <c r="G18" s="9">
        <f>(E18-E17)/F18*60</f>
        <v>97.5</v>
      </c>
    </row>
    <row r="19" spans="1:7" x14ac:dyDescent="0.3">
      <c r="A19" s="7" t="s">
        <v>167</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Normal="100" workbookViewId="0">
      <selection activeCell="A8" sqref="A8"/>
    </sheetView>
  </sheetViews>
  <sheetFormatPr defaultColWidth="11.07421875" defaultRowHeight="13.5" x14ac:dyDescent="0.3"/>
  <cols>
    <col min="2" max="2" width="10.84375" style="2"/>
    <col min="3" max="3" width="16.69140625" customWidth="1"/>
    <col min="4" max="4" width="12.4609375" customWidth="1"/>
    <col min="5" max="5" width="7.15234375" customWidth="1"/>
    <col min="6" max="6" width="6.84375" customWidth="1"/>
    <col min="7" max="7" width="12.4609375" style="9" customWidth="1"/>
  </cols>
  <sheetData>
    <row r="1" spans="1:7" s="4" customFormat="1" x14ac:dyDescent="0.3">
      <c r="A1" s="4" t="s">
        <v>162</v>
      </c>
      <c r="B1" s="3" t="s">
        <v>0</v>
      </c>
      <c r="C1" s="4" t="s">
        <v>1</v>
      </c>
      <c r="D1" s="4" t="s">
        <v>2</v>
      </c>
      <c r="E1" s="4" t="s">
        <v>23</v>
      </c>
      <c r="F1" s="4" t="s">
        <v>25</v>
      </c>
      <c r="G1" s="8" t="s">
        <v>24</v>
      </c>
    </row>
    <row r="2" spans="1:7" x14ac:dyDescent="0.3">
      <c r="A2" t="s">
        <v>163</v>
      </c>
      <c r="B2" s="2">
        <v>42527</v>
      </c>
      <c r="C2">
        <v>16</v>
      </c>
      <c r="E2">
        <v>0</v>
      </c>
      <c r="F2">
        <v>0</v>
      </c>
    </row>
    <row r="3" spans="1:7" x14ac:dyDescent="0.3">
      <c r="A3" t="s">
        <v>164</v>
      </c>
      <c r="B3" s="2">
        <v>42541</v>
      </c>
      <c r="C3">
        <v>12</v>
      </c>
      <c r="D3">
        <f>C2-C3</f>
        <v>4</v>
      </c>
      <c r="E3" s="21">
        <v>69</v>
      </c>
      <c r="F3" s="21">
        <v>450</v>
      </c>
      <c r="G3" s="9">
        <f>(E3-E2)/F3*60</f>
        <v>9.1999999999999993</v>
      </c>
    </row>
    <row r="4" spans="1:7" x14ac:dyDescent="0.3">
      <c r="A4" s="7" t="s">
        <v>165</v>
      </c>
      <c r="B4" s="2">
        <v>42555</v>
      </c>
      <c r="C4">
        <v>8</v>
      </c>
      <c r="D4">
        <f>C3-C4</f>
        <v>4</v>
      </c>
      <c r="E4" s="21">
        <v>77</v>
      </c>
      <c r="F4" s="21">
        <v>315</v>
      </c>
      <c r="G4" s="9">
        <f>(E4-E3)/F4*60</f>
        <v>1.5238095238095237</v>
      </c>
    </row>
    <row r="5" spans="1:7" x14ac:dyDescent="0.3">
      <c r="A5" s="7" t="s">
        <v>166</v>
      </c>
      <c r="B5" s="2">
        <v>42569</v>
      </c>
      <c r="C5">
        <v>4</v>
      </c>
      <c r="D5">
        <f>C4-C5</f>
        <v>4</v>
      </c>
      <c r="G5" s="9" t="e">
        <f>(E5-E4)/F5*60</f>
        <v>#DIV/0!</v>
      </c>
    </row>
    <row r="6" spans="1:7" x14ac:dyDescent="0.3">
      <c r="A6" s="7"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4"/>
  <sheetViews>
    <sheetView zoomScaleNormal="100" workbookViewId="0">
      <selection activeCell="F21" sqref="F21"/>
    </sheetView>
  </sheetViews>
  <sheetFormatPr defaultColWidth="11.07421875" defaultRowHeight="13.5" x14ac:dyDescent="0.3"/>
  <cols>
    <col min="1" max="1" width="8.15234375" bestFit="1" customWidth="1"/>
    <col min="2" max="2" width="30.15234375" style="1" bestFit="1" customWidth="1"/>
    <col min="3" max="3" width="6.61328125" bestFit="1" customWidth="1"/>
    <col min="4" max="4" width="9.84375" bestFit="1" customWidth="1"/>
    <col min="5" max="5" width="7.61328125" bestFit="1" customWidth="1"/>
    <col min="6" max="6" width="8.3046875" bestFit="1" customWidth="1"/>
    <col min="7" max="7" width="7.765625" bestFit="1" customWidth="1"/>
    <col min="8" max="8" width="8.4609375" bestFit="1" customWidth="1"/>
    <col min="9" max="9" width="10.07421875" style="6" bestFit="1" customWidth="1"/>
    <col min="11" max="11" width="11.4609375" style="17" bestFit="1" customWidth="1"/>
    <col min="12" max="12" width="23.921875" style="17" bestFit="1" customWidth="1"/>
    <col min="13" max="13" width="13" style="17" bestFit="1" customWidth="1"/>
    <col min="14" max="14" width="1.84375" style="17" customWidth="1"/>
    <col min="15" max="15" width="15" style="17" bestFit="1" customWidth="1"/>
    <col min="16" max="16" width="16.4609375" style="17" bestFit="1" customWidth="1"/>
    <col min="17" max="17" width="10.15234375" style="17" bestFit="1" customWidth="1"/>
  </cols>
  <sheetData>
    <row r="1" spans="1:17" x14ac:dyDescent="0.3">
      <c r="A1" s="4" t="s">
        <v>9</v>
      </c>
      <c r="B1" s="5" t="s">
        <v>10</v>
      </c>
      <c r="C1" s="4" t="s">
        <v>11</v>
      </c>
      <c r="D1" s="4" t="s">
        <v>12</v>
      </c>
      <c r="E1" s="10" t="s">
        <v>13</v>
      </c>
      <c r="F1" s="10" t="s">
        <v>14</v>
      </c>
      <c r="G1" s="10" t="s">
        <v>15</v>
      </c>
      <c r="H1" s="10" t="s">
        <v>16</v>
      </c>
      <c r="I1" s="11" t="s">
        <v>17</v>
      </c>
      <c r="K1" s="16" t="s">
        <v>179</v>
      </c>
      <c r="L1" s="16" t="s">
        <v>181</v>
      </c>
      <c r="M1" s="16" t="s">
        <v>182</v>
      </c>
      <c r="O1" s="16" t="s">
        <v>180</v>
      </c>
      <c r="P1" s="16" t="s">
        <v>183</v>
      </c>
      <c r="Q1" s="16" t="s">
        <v>184</v>
      </c>
    </row>
    <row r="2" spans="1:17" x14ac:dyDescent="0.3">
      <c r="A2" s="21" t="s">
        <v>112</v>
      </c>
      <c r="B2" s="21" t="s">
        <v>157</v>
      </c>
      <c r="C2" t="s">
        <v>185</v>
      </c>
      <c r="D2" t="s">
        <v>216</v>
      </c>
      <c r="E2">
        <v>100</v>
      </c>
      <c r="F2">
        <v>120</v>
      </c>
      <c r="G2">
        <v>29</v>
      </c>
      <c r="H2">
        <v>150</v>
      </c>
      <c r="I2" s="7">
        <v>42541</v>
      </c>
      <c r="K2" s="17" t="s">
        <v>253</v>
      </c>
      <c r="L2" s="29" t="s">
        <v>217</v>
      </c>
      <c r="M2" s="36" t="s">
        <v>255</v>
      </c>
      <c r="O2" s="29" t="s">
        <v>254</v>
      </c>
      <c r="P2" s="17" t="s">
        <v>219</v>
      </c>
      <c r="Q2" s="37" t="s">
        <v>259</v>
      </c>
    </row>
    <row r="3" spans="1:17" x14ac:dyDescent="0.3">
      <c r="A3" s="21"/>
      <c r="B3" s="21"/>
      <c r="I3" s="7"/>
    </row>
    <row r="4" spans="1:17" x14ac:dyDescent="0.3">
      <c r="A4" s="25" t="s">
        <v>196</v>
      </c>
      <c r="B4" s="26" t="s">
        <v>199</v>
      </c>
      <c r="C4" s="17" t="s">
        <v>185</v>
      </c>
      <c r="I4" s="7"/>
    </row>
    <row r="5" spans="1:17" ht="27" x14ac:dyDescent="0.3">
      <c r="A5" s="25" t="s">
        <v>197</v>
      </c>
      <c r="B5" s="27" t="s">
        <v>200</v>
      </c>
      <c r="C5" s="17" t="s">
        <v>185</v>
      </c>
      <c r="I5" s="7"/>
    </row>
    <row r="6" spans="1:17" ht="27" x14ac:dyDescent="0.3">
      <c r="A6" s="25" t="s">
        <v>198</v>
      </c>
      <c r="B6" s="27" t="s">
        <v>201</v>
      </c>
      <c r="C6" s="17" t="s">
        <v>185</v>
      </c>
    </row>
    <row r="7" spans="1:17" x14ac:dyDescent="0.3">
      <c r="I7" s="7"/>
    </row>
    <row r="8" spans="1:17" x14ac:dyDescent="0.3">
      <c r="A8" s="21" t="s">
        <v>113</v>
      </c>
      <c r="B8" s="21" t="s">
        <v>68</v>
      </c>
      <c r="C8" t="s">
        <v>185</v>
      </c>
      <c r="D8" s="28" t="s">
        <v>216</v>
      </c>
      <c r="E8">
        <v>50</v>
      </c>
      <c r="F8">
        <v>90</v>
      </c>
      <c r="G8">
        <v>18</v>
      </c>
      <c r="H8">
        <v>120</v>
      </c>
      <c r="I8" s="7">
        <v>42541</v>
      </c>
      <c r="K8" s="29" t="s">
        <v>253</v>
      </c>
      <c r="L8" s="17" t="s">
        <v>218</v>
      </c>
      <c r="M8" s="36" t="s">
        <v>256</v>
      </c>
      <c r="O8" s="29" t="s">
        <v>254</v>
      </c>
      <c r="P8" s="17" t="s">
        <v>220</v>
      </c>
      <c r="Q8" s="36" t="s">
        <v>260</v>
      </c>
    </row>
    <row r="10" spans="1:17" x14ac:dyDescent="0.3">
      <c r="A10" s="25" t="s">
        <v>202</v>
      </c>
      <c r="B10" s="24" t="s">
        <v>205</v>
      </c>
      <c r="C10" t="s">
        <v>185</v>
      </c>
      <c r="I10" s="7"/>
    </row>
    <row r="11" spans="1:17" x14ac:dyDescent="0.3">
      <c r="A11" s="25" t="s">
        <v>203</v>
      </c>
      <c r="B11" s="1" t="s">
        <v>206</v>
      </c>
      <c r="C11" t="s">
        <v>185</v>
      </c>
    </row>
    <row r="12" spans="1:17" x14ac:dyDescent="0.3">
      <c r="A12" s="25" t="s">
        <v>204</v>
      </c>
      <c r="B12" s="1" t="s">
        <v>207</v>
      </c>
      <c r="C12" t="s">
        <v>185</v>
      </c>
    </row>
    <row r="13" spans="1:17" x14ac:dyDescent="0.3">
      <c r="A13" s="21"/>
      <c r="B13" s="21"/>
    </row>
    <row r="14" spans="1:17" x14ac:dyDescent="0.3">
      <c r="A14" s="21" t="s">
        <v>114</v>
      </c>
      <c r="B14" s="21" t="s">
        <v>67</v>
      </c>
      <c r="C14" t="s">
        <v>186</v>
      </c>
      <c r="D14" t="s">
        <v>216</v>
      </c>
      <c r="E14">
        <v>50</v>
      </c>
      <c r="F14">
        <v>90</v>
      </c>
      <c r="G14">
        <v>11</v>
      </c>
      <c r="H14">
        <v>90</v>
      </c>
      <c r="I14" s="6">
        <v>42541</v>
      </c>
      <c r="K14" s="17" t="s">
        <v>253</v>
      </c>
      <c r="L14" s="17" t="s">
        <v>221</v>
      </c>
      <c r="M14" s="36" t="s">
        <v>257</v>
      </c>
      <c r="O14" s="29" t="s">
        <v>254</v>
      </c>
      <c r="P14" s="17" t="s">
        <v>223</v>
      </c>
      <c r="Q14" s="36" t="s">
        <v>261</v>
      </c>
    </row>
    <row r="15" spans="1:17" x14ac:dyDescent="0.3">
      <c r="A15" s="21"/>
      <c r="B15" s="21"/>
      <c r="I15" s="7"/>
    </row>
    <row r="16" spans="1:17" x14ac:dyDescent="0.3">
      <c r="A16" s="25" t="s">
        <v>154</v>
      </c>
      <c r="B16" s="24" t="s">
        <v>205</v>
      </c>
      <c r="C16" t="s">
        <v>186</v>
      </c>
    </row>
    <row r="17" spans="1:17" x14ac:dyDescent="0.3">
      <c r="A17" s="25" t="s">
        <v>155</v>
      </c>
      <c r="B17" s="1" t="s">
        <v>208</v>
      </c>
      <c r="C17" t="s">
        <v>186</v>
      </c>
    </row>
    <row r="18" spans="1:17" x14ac:dyDescent="0.3">
      <c r="A18" s="25" t="s">
        <v>156</v>
      </c>
      <c r="B18" s="1" t="s">
        <v>209</v>
      </c>
      <c r="C18" t="s">
        <v>186</v>
      </c>
    </row>
    <row r="19" spans="1:17" x14ac:dyDescent="0.3">
      <c r="I19" s="7"/>
    </row>
    <row r="20" spans="1:17" x14ac:dyDescent="0.3">
      <c r="A20" s="21" t="s">
        <v>115</v>
      </c>
      <c r="B20" s="21" t="s">
        <v>69</v>
      </c>
      <c r="C20" t="s">
        <v>186</v>
      </c>
      <c r="D20" t="s">
        <v>216</v>
      </c>
      <c r="E20">
        <v>100</v>
      </c>
      <c r="F20">
        <v>120</v>
      </c>
      <c r="G20">
        <v>11</v>
      </c>
      <c r="H20">
        <v>90</v>
      </c>
      <c r="I20" s="6">
        <v>42541</v>
      </c>
      <c r="K20" s="17" t="s">
        <v>253</v>
      </c>
      <c r="L20" s="17" t="s">
        <v>222</v>
      </c>
      <c r="M20" s="36" t="s">
        <v>258</v>
      </c>
      <c r="O20" s="29" t="s">
        <v>254</v>
      </c>
      <c r="P20" s="17" t="s">
        <v>224</v>
      </c>
      <c r="Q20" s="36" t="s">
        <v>262</v>
      </c>
    </row>
    <row r="21" spans="1:17" x14ac:dyDescent="0.3">
      <c r="A21" s="21"/>
      <c r="B21" s="21"/>
      <c r="I21" s="7"/>
    </row>
    <row r="22" spans="1:17" x14ac:dyDescent="0.3">
      <c r="A22" s="25" t="s">
        <v>210</v>
      </c>
      <c r="B22" s="24" t="s">
        <v>206</v>
      </c>
      <c r="C22" t="s">
        <v>186</v>
      </c>
    </row>
    <row r="23" spans="1:17" x14ac:dyDescent="0.3">
      <c r="A23" s="25" t="s">
        <v>211</v>
      </c>
      <c r="B23" s="1" t="s">
        <v>213</v>
      </c>
      <c r="C23" t="s">
        <v>186</v>
      </c>
    </row>
    <row r="24" spans="1:17" ht="27" x14ac:dyDescent="0.3">
      <c r="A24" s="25" t="s">
        <v>212</v>
      </c>
      <c r="B24" s="1" t="s">
        <v>214</v>
      </c>
      <c r="C24" t="s">
        <v>186</v>
      </c>
    </row>
    <row r="25" spans="1:17" x14ac:dyDescent="0.3">
      <c r="A25" s="21"/>
    </row>
    <row r="26" spans="1:17" x14ac:dyDescent="0.3">
      <c r="B26" s="5" t="s">
        <v>30</v>
      </c>
    </row>
    <row r="27" spans="1:17" x14ac:dyDescent="0.3">
      <c r="B27" s="5"/>
    </row>
    <row r="28" spans="1:17" x14ac:dyDescent="0.3">
      <c r="B28" s="5" t="s">
        <v>31</v>
      </c>
    </row>
    <row r="29" spans="1:17" ht="27" x14ac:dyDescent="0.3">
      <c r="B29" s="1" t="s">
        <v>249</v>
      </c>
    </row>
    <row r="30" spans="1:17" ht="27" x14ac:dyDescent="0.3">
      <c r="B30" s="1" t="s">
        <v>250</v>
      </c>
    </row>
    <row r="31" spans="1:17" x14ac:dyDescent="0.3">
      <c r="B31" s="1" t="s">
        <v>251</v>
      </c>
      <c r="I31" s="7"/>
    </row>
    <row r="33" spans="2:2" x14ac:dyDescent="0.3">
      <c r="B33" s="5" t="s">
        <v>32</v>
      </c>
    </row>
    <row r="34" spans="2:2" ht="27" x14ac:dyDescent="0.3">
      <c r="B34" s="1" t="s">
        <v>252</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3"/>
  <sheetViews>
    <sheetView zoomScaleNormal="100" workbookViewId="0">
      <selection activeCell="G15" sqref="G15"/>
    </sheetView>
  </sheetViews>
  <sheetFormatPr defaultColWidth="11.07421875" defaultRowHeight="13.5" x14ac:dyDescent="0.3"/>
  <cols>
    <col min="1" max="1" width="8.15234375" bestFit="1" customWidth="1"/>
    <col min="2" max="2" width="30.07421875" bestFit="1" customWidth="1"/>
    <col min="3" max="3" width="6.53515625" bestFit="1" customWidth="1"/>
    <col min="4" max="4" width="6.3046875" bestFit="1" customWidth="1"/>
    <col min="5" max="5" width="7.61328125" bestFit="1" customWidth="1"/>
    <col min="6" max="6" width="8.3046875" bestFit="1" customWidth="1"/>
    <col min="7" max="7" width="7.765625" bestFit="1" customWidth="1"/>
    <col min="8" max="8" width="8.4609375" bestFit="1" customWidth="1"/>
    <col min="9" max="9" width="10" bestFit="1" customWidth="1"/>
    <col min="11" max="11" width="10.3828125" bestFit="1" customWidth="1"/>
    <col min="12" max="12" width="28.3046875" bestFit="1" customWidth="1"/>
    <col min="13" max="13" width="11.84375" customWidth="1"/>
    <col min="14" max="14" width="1.84375" customWidth="1"/>
    <col min="15" max="15" width="14.921875" bestFit="1" customWidth="1"/>
    <col min="16" max="16" width="12.53515625" bestFit="1" customWidth="1"/>
    <col min="17" max="17" width="9.15234375" bestFit="1" customWidth="1"/>
  </cols>
  <sheetData>
    <row r="1" spans="1:17" s="17" customFormat="1" x14ac:dyDescent="0.3">
      <c r="A1" s="16" t="s">
        <v>9</v>
      </c>
      <c r="B1" s="30" t="s">
        <v>10</v>
      </c>
      <c r="C1" s="16" t="s">
        <v>11</v>
      </c>
      <c r="D1" s="16" t="s">
        <v>12</v>
      </c>
      <c r="E1" s="16" t="s">
        <v>13</v>
      </c>
      <c r="F1" s="16" t="s">
        <v>14</v>
      </c>
      <c r="G1" s="16" t="s">
        <v>15</v>
      </c>
      <c r="H1" s="16" t="s">
        <v>16</v>
      </c>
      <c r="I1" s="16" t="s">
        <v>17</v>
      </c>
      <c r="K1" s="16" t="s">
        <v>179</v>
      </c>
      <c r="L1" s="16" t="s">
        <v>181</v>
      </c>
      <c r="M1" s="16" t="s">
        <v>182</v>
      </c>
      <c r="O1" s="16" t="s">
        <v>180</v>
      </c>
      <c r="P1" s="16" t="s">
        <v>183</v>
      </c>
      <c r="Q1" s="16" t="s">
        <v>184</v>
      </c>
    </row>
    <row r="2" spans="1:17" x14ac:dyDescent="0.3">
      <c r="A2" s="21" t="s">
        <v>118</v>
      </c>
      <c r="B2" s="21" t="s">
        <v>72</v>
      </c>
      <c r="C2" t="s">
        <v>185</v>
      </c>
      <c r="D2" t="s">
        <v>216</v>
      </c>
      <c r="E2">
        <v>30</v>
      </c>
      <c r="F2">
        <v>90</v>
      </c>
      <c r="G2" s="21">
        <v>16</v>
      </c>
      <c r="H2" s="21">
        <v>75</v>
      </c>
      <c r="I2" s="38">
        <v>42550</v>
      </c>
      <c r="K2" s="17" t="s">
        <v>263</v>
      </c>
      <c r="L2" s="21" t="s">
        <v>269</v>
      </c>
      <c r="M2" s="21" t="s">
        <v>283</v>
      </c>
      <c r="O2" s="29" t="s">
        <v>264</v>
      </c>
      <c r="P2" s="17" t="s">
        <v>265</v>
      </c>
      <c r="Q2" s="21" t="s">
        <v>284</v>
      </c>
    </row>
    <row r="4" spans="1:17" x14ac:dyDescent="0.3">
      <c r="A4" s="25" t="s">
        <v>225</v>
      </c>
      <c r="B4" s="26" t="s">
        <v>228</v>
      </c>
      <c r="C4" s="17" t="s">
        <v>185</v>
      </c>
    </row>
    <row r="5" spans="1:17" ht="27" x14ac:dyDescent="0.3">
      <c r="A5" s="25" t="s">
        <v>226</v>
      </c>
      <c r="B5" s="27" t="s">
        <v>229</v>
      </c>
      <c r="C5" s="17" t="s">
        <v>185</v>
      </c>
    </row>
    <row r="6" spans="1:17" ht="27" x14ac:dyDescent="0.3">
      <c r="A6" s="25" t="s">
        <v>227</v>
      </c>
      <c r="B6" s="32" t="s">
        <v>230</v>
      </c>
      <c r="C6" s="17" t="s">
        <v>185</v>
      </c>
    </row>
    <row r="8" spans="1:17" x14ac:dyDescent="0.3">
      <c r="A8" s="17" t="s">
        <v>119</v>
      </c>
      <c r="B8" t="s">
        <v>158</v>
      </c>
      <c r="C8" s="17" t="s">
        <v>185</v>
      </c>
      <c r="D8" t="s">
        <v>216</v>
      </c>
      <c r="E8">
        <v>50</v>
      </c>
      <c r="F8">
        <v>120</v>
      </c>
      <c r="G8" s="21">
        <v>17</v>
      </c>
      <c r="H8" s="21">
        <v>90</v>
      </c>
      <c r="I8" s="38">
        <v>42550</v>
      </c>
      <c r="K8" s="17" t="s">
        <v>263</v>
      </c>
      <c r="L8" s="21" t="s">
        <v>270</v>
      </c>
      <c r="M8" s="21" t="s">
        <v>285</v>
      </c>
      <c r="O8" s="29" t="s">
        <v>264</v>
      </c>
      <c r="P8" s="17" t="s">
        <v>266</v>
      </c>
      <c r="Q8" s="21" t="s">
        <v>286</v>
      </c>
    </row>
    <row r="10" spans="1:17" ht="27" x14ac:dyDescent="0.3">
      <c r="A10" s="25" t="s">
        <v>231</v>
      </c>
      <c r="B10" s="33" t="s">
        <v>242</v>
      </c>
      <c r="C10" s="17" t="s">
        <v>185</v>
      </c>
    </row>
    <row r="11" spans="1:17" ht="27" x14ac:dyDescent="0.3">
      <c r="A11" s="25" t="s">
        <v>232</v>
      </c>
      <c r="B11" s="33" t="s">
        <v>240</v>
      </c>
      <c r="C11" t="s">
        <v>185</v>
      </c>
    </row>
    <row r="12" spans="1:17" ht="27" x14ac:dyDescent="0.3">
      <c r="A12" s="25" t="s">
        <v>233</v>
      </c>
      <c r="B12" s="33" t="s">
        <v>241</v>
      </c>
      <c r="C12" s="17" t="s">
        <v>185</v>
      </c>
    </row>
    <row r="14" spans="1:17" x14ac:dyDescent="0.3">
      <c r="A14" s="17" t="s">
        <v>120</v>
      </c>
      <c r="B14" t="s">
        <v>74</v>
      </c>
      <c r="C14" s="17" t="s">
        <v>186</v>
      </c>
      <c r="D14" t="s">
        <v>216</v>
      </c>
      <c r="E14">
        <v>20</v>
      </c>
      <c r="F14">
        <v>75</v>
      </c>
      <c r="G14" s="21">
        <v>25</v>
      </c>
      <c r="H14" s="21">
        <v>75</v>
      </c>
      <c r="I14" s="38">
        <v>42552</v>
      </c>
      <c r="K14" s="17" t="s">
        <v>263</v>
      </c>
      <c r="L14" s="21" t="s">
        <v>287</v>
      </c>
      <c r="M14" s="42" t="s">
        <v>288</v>
      </c>
      <c r="O14" s="29" t="s">
        <v>264</v>
      </c>
      <c r="P14" s="17" t="s">
        <v>267</v>
      </c>
      <c r="Q14" s="42" t="s">
        <v>289</v>
      </c>
    </row>
    <row r="16" spans="1:17" ht="27" x14ac:dyDescent="0.3">
      <c r="A16" s="25" t="s">
        <v>234</v>
      </c>
      <c r="B16" s="33" t="s">
        <v>243</v>
      </c>
      <c r="C16" s="17" t="s">
        <v>186</v>
      </c>
    </row>
    <row r="17" spans="1:17" ht="27" x14ac:dyDescent="0.3">
      <c r="A17" s="25" t="s">
        <v>235</v>
      </c>
      <c r="B17" s="33" t="s">
        <v>244</v>
      </c>
      <c r="C17" t="s">
        <v>186</v>
      </c>
    </row>
    <row r="18" spans="1:17" ht="27" x14ac:dyDescent="0.3">
      <c r="A18" s="25" t="s">
        <v>236</v>
      </c>
      <c r="B18" s="33" t="s">
        <v>245</v>
      </c>
      <c r="C18" s="17" t="s">
        <v>186</v>
      </c>
    </row>
    <row r="20" spans="1:17" x14ac:dyDescent="0.3">
      <c r="A20" s="17" t="s">
        <v>121</v>
      </c>
      <c r="B20" t="s">
        <v>76</v>
      </c>
      <c r="C20" s="17" t="s">
        <v>186</v>
      </c>
      <c r="D20" t="s">
        <v>216</v>
      </c>
      <c r="E20">
        <v>50</v>
      </c>
      <c r="F20">
        <v>120</v>
      </c>
      <c r="G20" s="21">
        <v>19</v>
      </c>
      <c r="H20" s="21">
        <v>75</v>
      </c>
      <c r="I20" s="38">
        <v>42552</v>
      </c>
      <c r="K20" s="17" t="s">
        <v>263</v>
      </c>
      <c r="L20" s="21" t="s">
        <v>290</v>
      </c>
      <c r="M20" s="42" t="s">
        <v>291</v>
      </c>
      <c r="O20" s="29" t="s">
        <v>264</v>
      </c>
      <c r="P20" s="17" t="s">
        <v>268</v>
      </c>
      <c r="Q20" s="42" t="s">
        <v>292</v>
      </c>
    </row>
    <row r="22" spans="1:17" ht="27" x14ac:dyDescent="0.3">
      <c r="A22" s="31" t="s">
        <v>237</v>
      </c>
      <c r="B22" s="33" t="s">
        <v>246</v>
      </c>
      <c r="C22" s="17" t="s">
        <v>186</v>
      </c>
    </row>
    <row r="23" spans="1:17" ht="27" x14ac:dyDescent="0.3">
      <c r="A23" s="31" t="s">
        <v>238</v>
      </c>
      <c r="B23" s="33" t="s">
        <v>247</v>
      </c>
      <c r="C23" t="s">
        <v>186</v>
      </c>
    </row>
    <row r="24" spans="1:17" ht="27" x14ac:dyDescent="0.3">
      <c r="A24" s="31" t="s">
        <v>239</v>
      </c>
      <c r="B24" s="33" t="s">
        <v>248</v>
      </c>
      <c r="C24" s="17" t="s">
        <v>186</v>
      </c>
    </row>
    <row r="26" spans="1:17" x14ac:dyDescent="0.3">
      <c r="B26" s="5" t="s">
        <v>30</v>
      </c>
    </row>
    <row r="27" spans="1:17" x14ac:dyDescent="0.3">
      <c r="B27" s="5"/>
    </row>
    <row r="28" spans="1:17" x14ac:dyDescent="0.3">
      <c r="B28" s="5" t="s">
        <v>31</v>
      </c>
    </row>
    <row r="29" spans="1:17" x14ac:dyDescent="0.3">
      <c r="B29" s="44" t="s">
        <v>294</v>
      </c>
    </row>
    <row r="30" spans="1:17" x14ac:dyDescent="0.3">
      <c r="B30" s="44" t="s">
        <v>295</v>
      </c>
    </row>
    <row r="31" spans="1:17" x14ac:dyDescent="0.3">
      <c r="B31" s="1"/>
    </row>
    <row r="32" spans="1:17" x14ac:dyDescent="0.3">
      <c r="B32" s="5" t="s">
        <v>32</v>
      </c>
    </row>
    <row r="33" spans="2:2" ht="27" x14ac:dyDescent="0.3">
      <c r="B33" s="43" t="s">
        <v>293</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6"/>
  <sheetViews>
    <sheetView zoomScaleNormal="100" workbookViewId="0">
      <selection activeCell="G18" sqref="G18"/>
    </sheetView>
  </sheetViews>
  <sheetFormatPr defaultColWidth="11.07421875" defaultRowHeight="13.5" x14ac:dyDescent="0.3"/>
  <cols>
    <col min="2" max="2" width="32.84375" bestFit="1" customWidth="1"/>
    <col min="3" max="3" width="6.53515625" bestFit="1" customWidth="1"/>
    <col min="4" max="4" width="9.84375" bestFit="1" customWidth="1"/>
    <col min="11" max="11" width="10.3828125" bestFit="1" customWidth="1"/>
    <col min="12" max="12" width="14.84375" bestFit="1" customWidth="1"/>
    <col min="13" max="13" width="11.84375" bestFit="1" customWidth="1"/>
    <col min="14" max="14" width="1.84375" customWidth="1"/>
    <col min="15" max="15" width="8.15234375" bestFit="1" customWidth="1"/>
    <col min="16" max="16" width="12.53515625" bestFit="1" customWidth="1"/>
    <col min="17" max="17" width="9.15234375" bestFit="1" customWidth="1"/>
  </cols>
  <sheetData>
    <row r="1" spans="1:17" x14ac:dyDescent="0.3">
      <c r="A1" s="4" t="s">
        <v>3</v>
      </c>
      <c r="B1" s="5" t="s">
        <v>4</v>
      </c>
      <c r="C1" s="4" t="s">
        <v>5</v>
      </c>
      <c r="D1" s="4" t="s">
        <v>6</v>
      </c>
      <c r="E1" s="10" t="s">
        <v>13</v>
      </c>
      <c r="F1" s="10" t="s">
        <v>14</v>
      </c>
      <c r="G1" s="10" t="s">
        <v>7</v>
      </c>
      <c r="H1" s="10" t="s">
        <v>8</v>
      </c>
      <c r="I1" s="10" t="s">
        <v>17</v>
      </c>
      <c r="K1" s="16" t="s">
        <v>179</v>
      </c>
      <c r="L1" s="16" t="s">
        <v>181</v>
      </c>
      <c r="M1" s="16" t="s">
        <v>182</v>
      </c>
      <c r="N1" s="17"/>
      <c r="O1" s="16" t="s">
        <v>180</v>
      </c>
      <c r="P1" s="16" t="s">
        <v>183</v>
      </c>
      <c r="Q1" s="16" t="s">
        <v>184</v>
      </c>
    </row>
    <row r="2" spans="1:17" x14ac:dyDescent="0.3">
      <c r="A2" s="21" t="s">
        <v>126</v>
      </c>
      <c r="B2" t="s">
        <v>81</v>
      </c>
      <c r="C2" t="s">
        <v>185</v>
      </c>
      <c r="D2" t="s">
        <v>195</v>
      </c>
      <c r="E2" s="21">
        <v>20</v>
      </c>
      <c r="F2" s="21">
        <v>60</v>
      </c>
    </row>
    <row r="4" spans="1:17" x14ac:dyDescent="0.3">
      <c r="A4" s="45" t="s">
        <v>271</v>
      </c>
      <c r="B4" s="42" t="s">
        <v>296</v>
      </c>
      <c r="C4" s="36" t="s">
        <v>185</v>
      </c>
    </row>
    <row r="5" spans="1:17" x14ac:dyDescent="0.3">
      <c r="A5" s="45" t="s">
        <v>272</v>
      </c>
      <c r="B5" s="42" t="s">
        <v>297</v>
      </c>
      <c r="C5" s="36" t="s">
        <v>185</v>
      </c>
    </row>
    <row r="6" spans="1:17" x14ac:dyDescent="0.3">
      <c r="A6" s="45" t="s">
        <v>273</v>
      </c>
      <c r="B6" s="42" t="s">
        <v>298</v>
      </c>
      <c r="C6" s="36" t="s">
        <v>185</v>
      </c>
    </row>
    <row r="8" spans="1:17" x14ac:dyDescent="0.3">
      <c r="A8" s="17" t="s">
        <v>127</v>
      </c>
      <c r="B8" t="s">
        <v>82</v>
      </c>
      <c r="C8" s="17" t="s">
        <v>185</v>
      </c>
      <c r="D8" t="s">
        <v>195</v>
      </c>
      <c r="E8" s="21">
        <v>30</v>
      </c>
      <c r="F8" s="21">
        <v>90</v>
      </c>
    </row>
    <row r="9" spans="1:17" x14ac:dyDescent="0.3">
      <c r="B9" s="21"/>
    </row>
    <row r="10" spans="1:17" x14ac:dyDescent="0.3">
      <c r="A10" s="25" t="s">
        <v>274</v>
      </c>
      <c r="B10" s="42" t="s">
        <v>299</v>
      </c>
      <c r="C10" s="17" t="s">
        <v>185</v>
      </c>
    </row>
    <row r="11" spans="1:17" x14ac:dyDescent="0.3">
      <c r="A11" s="25" t="s">
        <v>275</v>
      </c>
      <c r="B11" s="42" t="s">
        <v>300</v>
      </c>
      <c r="C11" t="s">
        <v>185</v>
      </c>
    </row>
    <row r="12" spans="1:17" x14ac:dyDescent="0.3">
      <c r="A12" s="25" t="s">
        <v>276</v>
      </c>
      <c r="B12" s="42" t="s">
        <v>301</v>
      </c>
      <c r="C12" s="17" t="s">
        <v>185</v>
      </c>
    </row>
    <row r="13" spans="1:17" x14ac:dyDescent="0.3">
      <c r="B13" s="21"/>
    </row>
    <row r="14" spans="1:17" x14ac:dyDescent="0.3">
      <c r="A14" s="17" t="s">
        <v>132</v>
      </c>
      <c r="B14" t="s">
        <v>86</v>
      </c>
      <c r="C14" s="17" t="s">
        <v>186</v>
      </c>
      <c r="D14" t="s">
        <v>195</v>
      </c>
      <c r="E14" s="21">
        <v>25</v>
      </c>
      <c r="F14" s="21">
        <v>90</v>
      </c>
    </row>
    <row r="16" spans="1:17" x14ac:dyDescent="0.3">
      <c r="A16" s="25" t="s">
        <v>277</v>
      </c>
      <c r="B16" s="42" t="s">
        <v>302</v>
      </c>
      <c r="C16" s="17" t="s">
        <v>186</v>
      </c>
    </row>
    <row r="17" spans="1:6" x14ac:dyDescent="0.3">
      <c r="A17" s="25" t="s">
        <v>278</v>
      </c>
      <c r="B17" s="42" t="s">
        <v>303</v>
      </c>
      <c r="C17" t="s">
        <v>186</v>
      </c>
    </row>
    <row r="18" spans="1:6" ht="27" x14ac:dyDescent="0.3">
      <c r="A18" s="25" t="s">
        <v>279</v>
      </c>
      <c r="B18" s="46" t="s">
        <v>304</v>
      </c>
      <c r="C18" s="17" t="s">
        <v>186</v>
      </c>
    </row>
    <row r="20" spans="1:6" x14ac:dyDescent="0.3">
      <c r="A20" s="17" t="s">
        <v>133</v>
      </c>
      <c r="B20" t="s">
        <v>89</v>
      </c>
      <c r="C20" s="17" t="s">
        <v>186</v>
      </c>
      <c r="D20" t="s">
        <v>195</v>
      </c>
      <c r="E20" s="21">
        <v>20</v>
      </c>
      <c r="F20" s="21">
        <v>90</v>
      </c>
    </row>
    <row r="22" spans="1:6" x14ac:dyDescent="0.3">
      <c r="A22" s="45" t="s">
        <v>280</v>
      </c>
      <c r="B22" s="42" t="s">
        <v>305</v>
      </c>
      <c r="C22" s="36" t="s">
        <v>186</v>
      </c>
    </row>
    <row r="23" spans="1:6" x14ac:dyDescent="0.3">
      <c r="A23" s="45" t="s">
        <v>281</v>
      </c>
      <c r="B23" s="42" t="s">
        <v>306</v>
      </c>
      <c r="C23" s="21" t="s">
        <v>186</v>
      </c>
    </row>
    <row r="24" spans="1:6" x14ac:dyDescent="0.3">
      <c r="A24" s="45" t="s">
        <v>282</v>
      </c>
      <c r="B24" s="42" t="s">
        <v>307</v>
      </c>
      <c r="C24" s="36" t="s">
        <v>186</v>
      </c>
    </row>
    <row r="25" spans="1:6" x14ac:dyDescent="0.3">
      <c r="A25" s="21"/>
      <c r="B25" s="21"/>
      <c r="C25" s="21"/>
    </row>
    <row r="26" spans="1:6" x14ac:dyDescent="0.3">
      <c r="B26" s="39" t="s">
        <v>30</v>
      </c>
      <c r="C26" s="21"/>
    </row>
    <row r="27" spans="1:6" x14ac:dyDescent="0.3">
      <c r="B27" s="39"/>
      <c r="C27" s="21"/>
    </row>
    <row r="28" spans="1:6" x14ac:dyDescent="0.3">
      <c r="B28" s="39" t="s">
        <v>31</v>
      </c>
      <c r="C28" s="21"/>
    </row>
    <row r="29" spans="1:6" x14ac:dyDescent="0.3">
      <c r="B29" s="40"/>
      <c r="C29" s="21"/>
    </row>
    <row r="30" spans="1:6" x14ac:dyDescent="0.3">
      <c r="B30" s="40"/>
      <c r="C30" s="21"/>
    </row>
    <row r="31" spans="1:6" x14ac:dyDescent="0.3">
      <c r="B31" s="40"/>
      <c r="C31" s="21"/>
    </row>
    <row r="32" spans="1:6" x14ac:dyDescent="0.3">
      <c r="B32" s="39" t="s">
        <v>32</v>
      </c>
      <c r="C32" s="21"/>
    </row>
    <row r="33" spans="2:3" x14ac:dyDescent="0.3">
      <c r="B33" s="41"/>
      <c r="C33" s="21"/>
    </row>
    <row r="34" spans="2:3" x14ac:dyDescent="0.3">
      <c r="B34" s="21"/>
      <c r="C34" s="21"/>
    </row>
    <row r="35" spans="2:3" x14ac:dyDescent="0.3">
      <c r="B35" s="21"/>
      <c r="C35" s="21"/>
    </row>
    <row r="36" spans="2:3" x14ac:dyDescent="0.3">
      <c r="B36" s="21"/>
      <c r="C36" s="21"/>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election activeCell="F23" sqref="F23"/>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zoomScaleNormal="100" zoomScalePageLayoutView="150" workbookViewId="0">
      <selection activeCell="C23" sqref="C23"/>
    </sheetView>
  </sheetViews>
  <sheetFormatPr defaultColWidth="11.07421875" defaultRowHeight="13.5" x14ac:dyDescent="0.3"/>
  <cols>
    <col min="2" max="2" width="28.15234375" bestFit="1" customWidth="1"/>
    <col min="3" max="3" width="49.4609375" style="1" customWidth="1"/>
  </cols>
  <sheetData>
    <row r="1" spans="1:3" s="4" customFormat="1" x14ac:dyDescent="0.3">
      <c r="A1" s="4" t="s">
        <v>111</v>
      </c>
      <c r="B1" s="4" t="s">
        <v>65</v>
      </c>
      <c r="C1" s="5" t="s">
        <v>66</v>
      </c>
    </row>
    <row r="2" spans="1:3" s="19" customFormat="1" ht="30" x14ac:dyDescent="0.3">
      <c r="A2" s="19" t="s">
        <v>112</v>
      </c>
      <c r="B2" s="19" t="s">
        <v>157</v>
      </c>
      <c r="C2" s="20" t="s">
        <v>35</v>
      </c>
    </row>
    <row r="3" spans="1:3" s="19" customFormat="1" ht="15" x14ac:dyDescent="0.3">
      <c r="A3" s="19" t="s">
        <v>113</v>
      </c>
      <c r="B3" s="19" t="s">
        <v>68</v>
      </c>
      <c r="C3" s="20" t="s">
        <v>36</v>
      </c>
    </row>
    <row r="4" spans="1:3" s="19" customFormat="1" ht="15" x14ac:dyDescent="0.3">
      <c r="A4" s="19" t="s">
        <v>114</v>
      </c>
      <c r="B4" s="19" t="s">
        <v>67</v>
      </c>
      <c r="C4" s="20" t="s">
        <v>37</v>
      </c>
    </row>
    <row r="5" spans="1:3" s="19" customFormat="1" ht="30" x14ac:dyDescent="0.3">
      <c r="A5" s="19" t="s">
        <v>115</v>
      </c>
      <c r="B5" s="19" t="s">
        <v>69</v>
      </c>
      <c r="C5" s="20" t="s">
        <v>38</v>
      </c>
    </row>
    <row r="6" spans="1:3" s="34" customFormat="1" ht="15" x14ac:dyDescent="0.3">
      <c r="A6" s="34" t="s">
        <v>116</v>
      </c>
      <c r="B6" s="34" t="s">
        <v>70</v>
      </c>
      <c r="C6" s="35" t="s">
        <v>39</v>
      </c>
    </row>
    <row r="7" spans="1:3" s="34" customFormat="1" ht="15" x14ac:dyDescent="0.3">
      <c r="A7" s="34" t="s">
        <v>117</v>
      </c>
      <c r="B7" s="34" t="s">
        <v>71</v>
      </c>
      <c r="C7" s="35" t="s">
        <v>40</v>
      </c>
    </row>
    <row r="8" spans="1:3" s="19" customFormat="1" ht="45" x14ac:dyDescent="0.3">
      <c r="A8" s="19" t="s">
        <v>118</v>
      </c>
      <c r="B8" s="19" t="s">
        <v>72</v>
      </c>
      <c r="C8" s="20" t="s">
        <v>73</v>
      </c>
    </row>
    <row r="9" spans="1:3" s="19" customFormat="1" ht="30" x14ac:dyDescent="0.3">
      <c r="A9" s="19" t="s">
        <v>119</v>
      </c>
      <c r="B9" s="19" t="s">
        <v>158</v>
      </c>
      <c r="C9" s="20" t="s">
        <v>172</v>
      </c>
    </row>
    <row r="10" spans="1:3" s="19" customFormat="1" ht="30" x14ac:dyDescent="0.3">
      <c r="A10" s="19" t="s">
        <v>120</v>
      </c>
      <c r="B10" s="19" t="s">
        <v>74</v>
      </c>
      <c r="C10" s="20" t="s">
        <v>75</v>
      </c>
    </row>
    <row r="11" spans="1:3" s="19" customFormat="1" ht="30" x14ac:dyDescent="0.3">
      <c r="A11" s="19" t="s">
        <v>121</v>
      </c>
      <c r="B11" s="19" t="s">
        <v>76</v>
      </c>
      <c r="C11" s="20" t="s">
        <v>173</v>
      </c>
    </row>
    <row r="12" spans="1:3" s="34" customFormat="1" ht="30" x14ac:dyDescent="0.3">
      <c r="A12" s="34" t="s">
        <v>122</v>
      </c>
      <c r="B12" s="34" t="s">
        <v>77</v>
      </c>
      <c r="C12" s="35" t="s">
        <v>41</v>
      </c>
    </row>
    <row r="13" spans="1:3" s="34" customFormat="1" ht="45" x14ac:dyDescent="0.3">
      <c r="A13" s="34" t="s">
        <v>123</v>
      </c>
      <c r="B13" s="34" t="s">
        <v>78</v>
      </c>
      <c r="C13" s="35" t="s">
        <v>79</v>
      </c>
    </row>
    <row r="14" spans="1:3" s="21" customFormat="1" ht="45" x14ac:dyDescent="0.3">
      <c r="A14" s="21" t="s">
        <v>124</v>
      </c>
      <c r="B14" s="21" t="s">
        <v>80</v>
      </c>
      <c r="C14" s="22" t="s">
        <v>174</v>
      </c>
    </row>
    <row r="15" spans="1:3" s="34" customFormat="1" ht="15" x14ac:dyDescent="0.3">
      <c r="A15" s="34" t="s">
        <v>125</v>
      </c>
      <c r="B15" s="34" t="s">
        <v>171</v>
      </c>
      <c r="C15" s="35" t="s">
        <v>42</v>
      </c>
    </row>
    <row r="16" spans="1:3" s="19" customFormat="1" ht="15" x14ac:dyDescent="0.3">
      <c r="A16" s="19" t="s">
        <v>126</v>
      </c>
      <c r="B16" s="19" t="s">
        <v>81</v>
      </c>
      <c r="C16" s="20" t="s">
        <v>43</v>
      </c>
    </row>
    <row r="17" spans="1:3" s="19" customFormat="1" ht="30" x14ac:dyDescent="0.3">
      <c r="A17" s="19" t="s">
        <v>127</v>
      </c>
      <c r="B17" s="19" t="s">
        <v>82</v>
      </c>
      <c r="C17" s="20" t="s">
        <v>44</v>
      </c>
    </row>
    <row r="18" spans="1:3" s="21" customFormat="1" ht="15" x14ac:dyDescent="0.3">
      <c r="A18" s="21" t="s">
        <v>128</v>
      </c>
      <c r="B18" s="21" t="s">
        <v>178</v>
      </c>
      <c r="C18" s="22" t="s">
        <v>177</v>
      </c>
    </row>
    <row r="19" spans="1:3" s="21" customFormat="1" ht="15" x14ac:dyDescent="0.3">
      <c r="A19" s="21" t="s">
        <v>129</v>
      </c>
      <c r="B19" s="21" t="s">
        <v>83</v>
      </c>
      <c r="C19" s="22" t="s">
        <v>45</v>
      </c>
    </row>
    <row r="20" spans="1:3" ht="15" x14ac:dyDescent="0.3">
      <c r="A20" t="s">
        <v>130</v>
      </c>
      <c r="B20" t="s">
        <v>84</v>
      </c>
      <c r="C20" s="12" t="s">
        <v>46</v>
      </c>
    </row>
    <row r="21" spans="1:3" ht="30" x14ac:dyDescent="0.3">
      <c r="A21" t="s">
        <v>131</v>
      </c>
      <c r="B21" t="s">
        <v>85</v>
      </c>
      <c r="C21" s="12" t="s">
        <v>47</v>
      </c>
    </row>
    <row r="22" spans="1:3" s="19" customFormat="1" ht="30" x14ac:dyDescent="0.3">
      <c r="A22" s="19" t="s">
        <v>132</v>
      </c>
      <c r="B22" s="19" t="s">
        <v>86</v>
      </c>
      <c r="C22" s="20" t="s">
        <v>87</v>
      </c>
    </row>
    <row r="23" spans="1:3" s="19" customFormat="1" ht="30" x14ac:dyDescent="0.3">
      <c r="A23" s="19" t="s">
        <v>133</v>
      </c>
      <c r="B23" s="19" t="s">
        <v>89</v>
      </c>
      <c r="C23" s="20" t="s">
        <v>88</v>
      </c>
    </row>
    <row r="24" spans="1:3" s="19" customFormat="1" ht="30" x14ac:dyDescent="0.3">
      <c r="A24" s="19" t="s">
        <v>134</v>
      </c>
      <c r="B24" s="19" t="s">
        <v>90</v>
      </c>
      <c r="C24" s="20" t="s">
        <v>48</v>
      </c>
    </row>
    <row r="25" spans="1:3" ht="45" x14ac:dyDescent="0.3">
      <c r="A25" t="s">
        <v>135</v>
      </c>
      <c r="B25" t="s">
        <v>91</v>
      </c>
      <c r="C25" s="12" t="s">
        <v>49</v>
      </c>
    </row>
    <row r="26" spans="1:3" s="19" customFormat="1" ht="30" x14ac:dyDescent="0.3">
      <c r="A26" s="19" t="s">
        <v>136</v>
      </c>
      <c r="B26" s="19" t="s">
        <v>92</v>
      </c>
      <c r="C26" s="20" t="s">
        <v>50</v>
      </c>
    </row>
    <row r="27" spans="1:3" ht="105" x14ac:dyDescent="0.3">
      <c r="A27" t="s">
        <v>137</v>
      </c>
      <c r="B27" t="s">
        <v>93</v>
      </c>
      <c r="C27" s="12" t="s">
        <v>175</v>
      </c>
    </row>
    <row r="28" spans="1:3" s="19" customFormat="1" ht="15" x14ac:dyDescent="0.3">
      <c r="A28" s="19" t="s">
        <v>138</v>
      </c>
      <c r="B28" s="19" t="s">
        <v>94</v>
      </c>
      <c r="C28" s="20" t="s">
        <v>51</v>
      </c>
    </row>
    <row r="29" spans="1:3" s="34" customFormat="1" ht="30" x14ac:dyDescent="0.3">
      <c r="A29" s="34" t="s">
        <v>139</v>
      </c>
      <c r="B29" s="34" t="s">
        <v>95</v>
      </c>
      <c r="C29" s="35" t="s">
        <v>176</v>
      </c>
    </row>
    <row r="30" spans="1:3" ht="15" x14ac:dyDescent="0.3">
      <c r="A30" s="19" t="s">
        <v>140</v>
      </c>
      <c r="B30" s="19" t="s">
        <v>96</v>
      </c>
      <c r="C30" s="20" t="s">
        <v>52</v>
      </c>
    </row>
    <row r="31" spans="1:3" s="34" customFormat="1" ht="15" x14ac:dyDescent="0.3">
      <c r="A31" s="34" t="s">
        <v>141</v>
      </c>
      <c r="B31" s="34" t="s">
        <v>97</v>
      </c>
      <c r="C31" s="35" t="s">
        <v>53</v>
      </c>
    </row>
    <row r="32" spans="1:3" s="34" customFormat="1" ht="30" x14ac:dyDescent="0.3">
      <c r="A32" s="34" t="s">
        <v>142</v>
      </c>
      <c r="B32" s="34" t="s">
        <v>98</v>
      </c>
      <c r="C32" s="35" t="s">
        <v>54</v>
      </c>
    </row>
    <row r="33" spans="1:3" ht="15" x14ac:dyDescent="0.3">
      <c r="A33" t="s">
        <v>143</v>
      </c>
      <c r="B33" t="s">
        <v>99</v>
      </c>
      <c r="C33" s="12" t="s">
        <v>55</v>
      </c>
    </row>
    <row r="34" spans="1:3" ht="30" x14ac:dyDescent="0.3">
      <c r="A34" t="s">
        <v>144</v>
      </c>
      <c r="B34" t="s">
        <v>100</v>
      </c>
      <c r="C34" s="12" t="s">
        <v>56</v>
      </c>
    </row>
    <row r="35" spans="1:3" ht="30" x14ac:dyDescent="0.3">
      <c r="A35" t="s">
        <v>145</v>
      </c>
      <c r="B35" t="s">
        <v>110</v>
      </c>
      <c r="C35" s="12" t="s">
        <v>57</v>
      </c>
    </row>
    <row r="36" spans="1:3" ht="30" x14ac:dyDescent="0.3">
      <c r="A36" t="s">
        <v>146</v>
      </c>
      <c r="B36" t="s">
        <v>101</v>
      </c>
      <c r="C36" s="12" t="s">
        <v>58</v>
      </c>
    </row>
    <row r="37" spans="1:3" ht="30" x14ac:dyDescent="0.3">
      <c r="A37" s="21" t="s">
        <v>147</v>
      </c>
      <c r="B37" s="21" t="s">
        <v>102</v>
      </c>
      <c r="C37" s="22" t="s">
        <v>59</v>
      </c>
    </row>
    <row r="38" spans="1:3" ht="30" x14ac:dyDescent="0.3">
      <c r="A38" s="21" t="s">
        <v>148</v>
      </c>
      <c r="B38" s="21" t="s">
        <v>103</v>
      </c>
      <c r="C38" s="22" t="s">
        <v>60</v>
      </c>
    </row>
    <row r="39" spans="1:3" ht="30" x14ac:dyDescent="0.3">
      <c r="A39" s="21" t="s">
        <v>149</v>
      </c>
      <c r="B39" s="21" t="s">
        <v>104</v>
      </c>
      <c r="C39" s="22" t="s">
        <v>61</v>
      </c>
    </row>
    <row r="40" spans="1:3" ht="30" x14ac:dyDescent="0.3">
      <c r="A40" s="21" t="s">
        <v>150</v>
      </c>
      <c r="B40" s="21" t="s">
        <v>105</v>
      </c>
      <c r="C40" s="22" t="s">
        <v>62</v>
      </c>
    </row>
    <row r="41" spans="1:3" ht="30" x14ac:dyDescent="0.3">
      <c r="A41" t="s">
        <v>151</v>
      </c>
      <c r="B41" t="s">
        <v>106</v>
      </c>
      <c r="C41" s="12" t="s">
        <v>107</v>
      </c>
    </row>
    <row r="42" spans="1:3" ht="30" x14ac:dyDescent="0.3">
      <c r="A42" t="s">
        <v>152</v>
      </c>
      <c r="B42" t="s">
        <v>108</v>
      </c>
      <c r="C42" s="12" t="s">
        <v>63</v>
      </c>
    </row>
    <row r="43" spans="1:3" ht="30" x14ac:dyDescent="0.3">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StevensUser</cp:lastModifiedBy>
  <dcterms:created xsi:type="dcterms:W3CDTF">2014-07-11T14:28:17Z</dcterms:created>
  <dcterms:modified xsi:type="dcterms:W3CDTF">2020-07-05T21:43:49Z</dcterms:modified>
</cp:coreProperties>
</file>