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hi\Downloads\Updated Data\Updated Data\"/>
    </mc:Choice>
  </mc:AlternateContent>
  <xr:revisionPtr revIDLastSave="0" documentId="13_ncr:1_{098623C1-7349-4579-9AEF-5CA1D16E749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G7" i="1" l="1"/>
  <c r="H7" i="1" l="1"/>
  <c r="P7" i="1" l="1"/>
  <c r="H20" i="1" l="1"/>
  <c r="I7" i="1"/>
  <c r="J7" i="1" s="1"/>
  <c r="R10" i="1" s="1"/>
  <c r="P18" i="1"/>
  <c r="E20" i="1" l="1"/>
  <c r="G20" i="1" l="1"/>
  <c r="J18" i="1" l="1"/>
  <c r="P20" i="1" s="1"/>
  <c r="I20" i="1"/>
</calcChain>
</file>

<file path=xl/sharedStrings.xml><?xml version="1.0" encoding="utf-8"?>
<sst xmlns="http://schemas.openxmlformats.org/spreadsheetml/2006/main" count="32" uniqueCount="30">
  <si>
    <t>Amount</t>
  </si>
  <si>
    <t>PAYMENT NOTE No.</t>
  </si>
  <si>
    <t>UTR</t>
  </si>
  <si>
    <t>SD (5%)</t>
  </si>
  <si>
    <t>Advance paid</t>
  </si>
  <si>
    <t>Total Paid Amount Rs. -</t>
  </si>
  <si>
    <t>Balance Payable Amount Rs. -</t>
  </si>
  <si>
    <t>Supply Of Chain Blocks</t>
  </si>
  <si>
    <t>Rama Traders</t>
  </si>
  <si>
    <t>22-08-2022 NEFT/AXISP00313453953/RIUP22/584/RAMA TRADERS 16048.00</t>
  </si>
  <si>
    <t>RIUP22/584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</si>
  <si>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</si>
  <si>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</si>
  <si>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</si>
  <si>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</si>
  <si>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</si>
  <si>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</si>
  <si>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</si>
  <si>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</si>
  <si>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</si>
  <si>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</si>
  <si>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</si>
  <si>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</si>
  <si>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</si>
  <si>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</si>
  <si>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Final_Amount</t>
  </si>
  <si>
    <t>Payment_Amount</t>
  </si>
  <si>
    <t>TDS_Payment_Amount</t>
  </si>
  <si>
    <t>Total_Amount</t>
  </si>
  <si>
    <t>Panipat village  Supply Of Chain Blocks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</si>
</sst>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43" fontId="3" fillId="2" borderId="25" xfId="1" applyNumberFormat="1" applyFont="1" applyFill="1" applyBorder="1" applyAlignment="1">
      <alignment horizontal="right"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3" fillId="2" borderId="34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0" fontId="6" fillId="0" borderId="0" xfId="0" applyFont="1"/>
    <xf numFmtId="0" fontId="6" fillId="2" borderId="35" xfId="0" applyFont="1" applyFill="1" applyBorder="1" applyAlignment="1">
      <alignment vertical="center"/>
    </xf>
    <xf numFmtId="0" fontId="6" fillId="2" borderId="35" xfId="0" applyFont="1" applyFill="1" applyBorder="1" applyAlignment="1">
      <alignment horizontal="center" vertical="center" wrapText="1"/>
    </xf>
    <xf numFmtId="14" fontId="6" fillId="2" borderId="35" xfId="0" applyNumberFormat="1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43" fontId="7" fillId="2" borderId="35" xfId="1" applyNumberFormat="1" applyFont="1" applyFill="1" applyBorder="1" applyAlignment="1">
      <alignment horizontal="center" vertical="center"/>
    </xf>
    <xf numFmtId="43" fontId="6" fillId="2" borderId="35" xfId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2" borderId="10" xfId="0" applyFont="1" applyFill="1" applyBorder="1" applyAlignment="1">
      <alignment horizontal="center" vertical="center" wrapText="1"/>
    </xf>
    <xf numFmtId="15" fontId="9" fillId="2" borderId="1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3" fontId="9" fillId="2" borderId="16" xfId="1" applyNumberFormat="1" applyFont="1" applyFill="1" applyBorder="1" applyAlignment="1">
      <alignment vertical="center"/>
    </xf>
    <xf numFmtId="43" fontId="9" fillId="2" borderId="33" xfId="1" applyNumberFormat="1" applyFont="1" applyFill="1" applyBorder="1" applyAlignment="1">
      <alignment vertical="center"/>
    </xf>
    <xf numFmtId="43" fontId="9" fillId="2" borderId="7" xfId="1" applyNumberFormat="1" applyFont="1" applyFill="1" applyBorder="1" applyAlignment="1">
      <alignment vertical="center"/>
    </xf>
    <xf numFmtId="43" fontId="9" fillId="2" borderId="9" xfId="1" applyNumberFormat="1" applyFont="1" applyFill="1" applyBorder="1" applyAlignment="1">
      <alignment vertical="center"/>
    </xf>
    <xf numFmtId="43" fontId="9" fillId="2" borderId="28" xfId="1" applyNumberFormat="1" applyFont="1" applyFill="1" applyBorder="1" applyAlignment="1">
      <alignment vertical="center"/>
    </xf>
    <xf numFmtId="43" fontId="9" fillId="2" borderId="29" xfId="1" applyNumberFormat="1" applyFont="1" applyFill="1" applyBorder="1" applyAlignment="1">
      <alignment vertical="center"/>
    </xf>
    <xf numFmtId="43" fontId="9" fillId="2" borderId="4" xfId="1" applyNumberFormat="1" applyFont="1" applyFill="1" applyBorder="1" applyAlignment="1">
      <alignment vertical="center"/>
    </xf>
    <xf numFmtId="43" fontId="9" fillId="2" borderId="6" xfId="1" applyNumberFormat="1" applyFont="1" applyFill="1" applyBorder="1" applyAlignment="1">
      <alignment vertical="center"/>
    </xf>
    <xf numFmtId="0" fontId="8" fillId="0" borderId="21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L7" sqref="L7"/>
    </sheetView>
  </sheetViews>
  <sheetFormatPr defaultColWidth="9" defaultRowHeight="15" x14ac:dyDescent="0.25"/>
  <cols>
    <col min="1" max="1" width="9" style="10"/>
    <col min="2" max="2" width="30" style="10" customWidth="1"/>
    <col min="3" max="3" width="13.42578125" style="10" bestFit="1" customWidth="1"/>
    <col min="4" max="4" width="11.5703125" style="10" bestFit="1" customWidth="1"/>
    <col min="5" max="5" width="13.28515625" style="10" bestFit="1" customWidth="1"/>
    <col min="6" max="7" width="13.28515625" style="10" customWidth="1"/>
    <col min="8" max="8" width="14.7109375" style="47" customWidth="1"/>
    <col min="9" max="9" width="12.85546875" style="47" bestFit="1" customWidth="1"/>
    <col min="10" max="10" width="14.85546875" style="10" customWidth="1"/>
    <col min="11" max="11" width="21.7109375" style="10" bestFit="1" customWidth="1"/>
    <col min="12" max="12" width="12.7109375" style="10" bestFit="1" customWidth="1"/>
    <col min="13" max="13" width="14.5703125" style="10" bestFit="1" customWidth="1"/>
    <col min="14" max="15" width="14.5703125" style="10" customWidth="1"/>
    <col min="16" max="16" width="14" style="10" customWidth="1"/>
    <col min="17" max="17" width="72.42578125" style="10" bestFit="1" customWidth="1"/>
    <col min="18" max="16384" width="9" style="10"/>
  </cols>
  <sheetData>
    <row r="1" spans="1:18" x14ac:dyDescent="0.25">
      <c r="A1" s="55" t="s">
        <v>11</v>
      </c>
      <c r="B1" s="9" t="s">
        <v>8</v>
      </c>
      <c r="E1" s="11"/>
      <c r="F1" s="11"/>
      <c r="G1" s="11"/>
      <c r="H1" s="12"/>
      <c r="I1" s="12"/>
    </row>
    <row r="2" spans="1:18" ht="21" x14ac:dyDescent="0.25">
      <c r="A2" s="55" t="s">
        <v>12</v>
      </c>
      <c r="B2" t="s">
        <v>15</v>
      </c>
      <c r="C2" s="13"/>
      <c r="D2" s="13" t="s">
        <v>8</v>
      </c>
      <c r="H2" s="51" t="s">
        <v>7</v>
      </c>
      <c r="I2" s="14"/>
      <c r="J2" s="15"/>
      <c r="K2" s="15"/>
      <c r="L2" s="15"/>
      <c r="M2" s="15"/>
      <c r="N2" s="15"/>
      <c r="O2" s="15"/>
    </row>
    <row r="3" spans="1:18" ht="21.75" thickBot="1" x14ac:dyDescent="0.3">
      <c r="A3" s="55" t="s">
        <v>13</v>
      </c>
      <c r="B3" t="s">
        <v>16</v>
      </c>
      <c r="C3" s="13"/>
      <c r="D3" s="13"/>
      <c r="H3" s="51"/>
      <c r="I3" s="14"/>
      <c r="J3" s="15"/>
      <c r="K3" s="15"/>
      <c r="L3" s="15"/>
      <c r="M3" s="15"/>
      <c r="N3" s="15"/>
      <c r="O3" s="15"/>
    </row>
    <row r="4" spans="1:18" ht="15.75" thickBot="1" x14ac:dyDescent="0.3">
      <c r="A4" s="55" t="s">
        <v>14</v>
      </c>
      <c r="B4" t="s">
        <v>16</v>
      </c>
      <c r="C4" s="16"/>
      <c r="D4" s="16"/>
      <c r="E4" s="16"/>
      <c r="F4" s="15"/>
      <c r="G4" s="15"/>
      <c r="H4" s="17"/>
      <c r="I4" s="17"/>
      <c r="K4" s="15"/>
      <c r="L4" s="18"/>
      <c r="M4" s="18"/>
      <c r="N4" s="18"/>
      <c r="O4" s="18"/>
      <c r="P4" s="18"/>
      <c r="Q4" s="18"/>
    </row>
    <row r="5" spans="1:18" ht="43.9" customHeight="1" thickBot="1" x14ac:dyDescent="0.3">
      <c r="A5" s="56" t="s">
        <v>17</v>
      </c>
      <c r="B5" s="57" t="s">
        <v>18</v>
      </c>
      <c r="C5" s="58" t="s">
        <v>19</v>
      </c>
      <c r="D5" s="59" t="s">
        <v>20</v>
      </c>
      <c r="E5" s="57" t="s">
        <v>21</v>
      </c>
      <c r="F5" s="57" t="s">
        <v>22</v>
      </c>
      <c r="G5" s="59" t="s">
        <v>23</v>
      </c>
      <c r="H5" s="60" t="s">
        <v>24</v>
      </c>
      <c r="I5" s="61" t="s">
        <v>0</v>
      </c>
      <c r="J5" s="8" t="s">
        <v>25</v>
      </c>
      <c r="K5" s="2" t="s">
        <v>1</v>
      </c>
      <c r="L5" s="57" t="s">
        <v>26</v>
      </c>
      <c r="M5" s="57" t="s">
        <v>27</v>
      </c>
      <c r="N5" s="1" t="s">
        <v>3</v>
      </c>
      <c r="O5" s="2" t="s">
        <v>4</v>
      </c>
      <c r="P5" s="57" t="s">
        <v>28</v>
      </c>
      <c r="Q5" s="57" t="s">
        <v>2</v>
      </c>
    </row>
    <row r="6" spans="1:18" x14ac:dyDescent="0.25">
      <c r="B6" s="19"/>
      <c r="C6" s="20"/>
      <c r="D6" s="20"/>
      <c r="E6" s="52"/>
      <c r="F6" s="50"/>
      <c r="G6" s="49"/>
      <c r="H6" s="23"/>
      <c r="I6" s="30"/>
      <c r="J6" s="24"/>
      <c r="K6" s="25"/>
      <c r="L6" s="22"/>
      <c r="M6" s="26">
        <v>0.01</v>
      </c>
      <c r="N6" s="27">
        <v>0.05</v>
      </c>
      <c r="O6" s="23"/>
      <c r="P6" s="28"/>
      <c r="Q6" s="24"/>
    </row>
    <row r="7" spans="1:18" s="62" customFormat="1" ht="28.5" x14ac:dyDescent="0.25">
      <c r="A7" s="62">
        <v>52160</v>
      </c>
      <c r="B7" s="63" t="s">
        <v>29</v>
      </c>
      <c r="C7" s="64">
        <v>44798</v>
      </c>
      <c r="D7" s="65">
        <v>784</v>
      </c>
      <c r="E7" s="66">
        <v>13600</v>
      </c>
      <c r="F7" s="67">
        <v>0</v>
      </c>
      <c r="G7" s="67">
        <f>ROUND(E7-F7,)</f>
        <v>13600</v>
      </c>
      <c r="H7" s="68">
        <f>ROUND(G7*18%,)</f>
        <v>2448</v>
      </c>
      <c r="I7" s="69">
        <f>G7+H7</f>
        <v>16048</v>
      </c>
      <c r="J7" s="70">
        <f>I7</f>
        <v>16048</v>
      </c>
      <c r="K7" s="71" t="s">
        <v>10</v>
      </c>
      <c r="L7" s="72">
        <v>16048</v>
      </c>
      <c r="M7" s="72">
        <v>0</v>
      </c>
      <c r="N7" s="68">
        <v>0</v>
      </c>
      <c r="O7" s="68">
        <v>0</v>
      </c>
      <c r="P7" s="73">
        <f t="shared" ref="P7" si="0">L7-M7</f>
        <v>16048</v>
      </c>
      <c r="Q7" s="74" t="s">
        <v>9</v>
      </c>
    </row>
    <row r="8" spans="1:18" ht="22.15" customHeight="1" x14ac:dyDescent="0.25">
      <c r="B8" s="4"/>
      <c r="C8" s="5"/>
      <c r="D8" s="7"/>
      <c r="E8" s="29"/>
      <c r="F8" s="50"/>
      <c r="G8" s="50"/>
      <c r="H8" s="23"/>
      <c r="I8" s="30"/>
      <c r="J8" s="24"/>
      <c r="K8" s="31"/>
      <c r="L8" s="22"/>
      <c r="M8" s="22"/>
      <c r="N8" s="23"/>
      <c r="O8" s="23"/>
      <c r="P8" s="28"/>
      <c r="Q8" s="32"/>
    </row>
    <row r="9" spans="1:18" x14ac:dyDescent="0.25">
      <c r="B9" s="4"/>
      <c r="C9" s="5"/>
      <c r="D9" s="7"/>
      <c r="E9" s="29"/>
      <c r="F9" s="50"/>
      <c r="G9" s="50"/>
      <c r="H9" s="23"/>
      <c r="I9" s="30"/>
      <c r="J9" s="24"/>
      <c r="K9" s="31"/>
      <c r="L9" s="22"/>
      <c r="M9" s="22"/>
      <c r="N9" s="23"/>
      <c r="O9" s="23"/>
      <c r="P9" s="28"/>
      <c r="Q9" s="32"/>
    </row>
    <row r="10" spans="1:18" ht="22.15" customHeight="1" x14ac:dyDescent="0.25">
      <c r="B10" s="4"/>
      <c r="C10" s="5"/>
      <c r="D10" s="7"/>
      <c r="E10" s="29"/>
      <c r="F10" s="50"/>
      <c r="G10" s="50"/>
      <c r="H10" s="23"/>
      <c r="I10" s="30"/>
      <c r="J10" s="24"/>
      <c r="K10" s="31"/>
      <c r="L10" s="22"/>
      <c r="M10" s="22"/>
      <c r="N10" s="23"/>
      <c r="O10" s="23"/>
      <c r="P10" s="28"/>
      <c r="Q10" s="32"/>
      <c r="R10" s="54">
        <f>SUM(J7:J9)-SUM(P7:P11)</f>
        <v>0</v>
      </c>
    </row>
    <row r="11" spans="1:18" ht="22.15" customHeight="1" x14ac:dyDescent="0.25">
      <c r="B11" s="4"/>
      <c r="C11" s="5"/>
      <c r="D11" s="7"/>
      <c r="E11" s="29"/>
      <c r="F11" s="50"/>
      <c r="G11" s="50"/>
      <c r="H11" s="23"/>
      <c r="I11" s="30"/>
      <c r="J11" s="24"/>
      <c r="K11" s="31"/>
      <c r="L11" s="22"/>
      <c r="M11" s="22"/>
      <c r="N11" s="23"/>
      <c r="O11" s="23"/>
      <c r="P11" s="28"/>
      <c r="Q11" s="32"/>
    </row>
    <row r="12" spans="1:18" ht="22.15" customHeight="1" x14ac:dyDescent="0.25">
      <c r="B12" s="4"/>
      <c r="C12" s="5"/>
      <c r="D12" s="7"/>
      <c r="E12" s="29"/>
      <c r="F12" s="50"/>
      <c r="G12" s="50"/>
      <c r="H12" s="23"/>
      <c r="I12" s="30"/>
      <c r="J12" s="24"/>
      <c r="K12" s="31"/>
      <c r="L12" s="22"/>
      <c r="M12" s="22"/>
      <c r="N12" s="23"/>
      <c r="O12" s="23"/>
      <c r="P12" s="28"/>
      <c r="Q12" s="32"/>
    </row>
    <row r="13" spans="1:18" ht="22.15" customHeight="1" x14ac:dyDescent="0.25">
      <c r="B13" s="4"/>
      <c r="C13" s="5"/>
      <c r="D13" s="7"/>
      <c r="E13" s="21"/>
      <c r="F13" s="36"/>
      <c r="G13" s="36"/>
      <c r="H13" s="37"/>
      <c r="I13" s="30"/>
      <c r="J13" s="24"/>
      <c r="K13" s="31"/>
      <c r="L13" s="22"/>
      <c r="M13" s="22"/>
      <c r="N13" s="23"/>
      <c r="O13" s="23"/>
      <c r="P13" s="28"/>
      <c r="Q13" s="32"/>
    </row>
    <row r="14" spans="1:18" x14ac:dyDescent="0.25">
      <c r="B14" s="33"/>
      <c r="C14" s="34"/>
      <c r="D14" s="34"/>
      <c r="E14" s="35"/>
      <c r="F14" s="36"/>
      <c r="G14" s="35"/>
      <c r="H14" s="37"/>
      <c r="I14" s="20"/>
      <c r="J14" s="38"/>
      <c r="K14" s="31"/>
      <c r="L14" s="36"/>
      <c r="M14" s="22"/>
      <c r="N14" s="23"/>
      <c r="O14" s="23"/>
      <c r="P14" s="28"/>
      <c r="Q14" s="39"/>
    </row>
    <row r="15" spans="1:18" ht="15.75" thickBot="1" x14ac:dyDescent="0.3">
      <c r="B15" s="3"/>
      <c r="C15" s="6"/>
      <c r="D15" s="6"/>
      <c r="E15" s="40"/>
      <c r="F15" s="40"/>
      <c r="G15" s="40"/>
      <c r="H15" s="42"/>
      <c r="I15" s="43"/>
      <c r="J15" s="44"/>
      <c r="K15" s="45"/>
      <c r="L15" s="41"/>
      <c r="M15" s="41"/>
      <c r="N15" s="41"/>
      <c r="O15" s="41"/>
      <c r="P15" s="46"/>
      <c r="Q15" s="44"/>
    </row>
    <row r="16" spans="1:18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3"/>
      <c r="Q16" s="22"/>
    </row>
    <row r="17" spans="1:17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3"/>
      <c r="Q17" s="36"/>
    </row>
    <row r="18" spans="1:17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53">
        <f>SUM(J7:J15)</f>
        <v>16048</v>
      </c>
      <c r="K18" s="22"/>
      <c r="L18" s="22"/>
      <c r="M18" s="53" t="s">
        <v>5</v>
      </c>
      <c r="N18" s="22"/>
      <c r="O18" s="22"/>
      <c r="P18" s="48">
        <f>SUM(P6:P15)</f>
        <v>16048</v>
      </c>
      <c r="Q18" s="36"/>
    </row>
    <row r="19" spans="1:17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53"/>
      <c r="N19" s="22"/>
      <c r="O19" s="22"/>
      <c r="P19" s="23"/>
      <c r="Q19" s="36"/>
    </row>
    <row r="20" spans="1:17" x14ac:dyDescent="0.25">
      <c r="A20" s="22"/>
      <c r="B20" s="22"/>
      <c r="C20" s="22"/>
      <c r="D20" s="22"/>
      <c r="E20" s="22">
        <f>SUM(E7:E15)</f>
        <v>13600</v>
      </c>
      <c r="F20" s="22">
        <f t="shared" ref="F20:I20" si="1">SUM(F7:F15)</f>
        <v>0</v>
      </c>
      <c r="G20" s="22">
        <f t="shared" si="1"/>
        <v>13600</v>
      </c>
      <c r="H20" s="22">
        <f t="shared" si="1"/>
        <v>2448</v>
      </c>
      <c r="I20" s="22">
        <f t="shared" si="1"/>
        <v>16048</v>
      </c>
      <c r="J20" s="22"/>
      <c r="K20" s="22"/>
      <c r="L20" s="22"/>
      <c r="M20" s="53" t="s">
        <v>6</v>
      </c>
      <c r="N20" s="22"/>
      <c r="O20" s="22"/>
      <c r="P20" s="48">
        <f>J18-P18</f>
        <v>0</v>
      </c>
      <c r="Q20" s="36"/>
    </row>
    <row r="21" spans="1:17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  <c r="Q21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2025-06-03T06:05:48Z</dcterms:modified>
</cp:coreProperties>
</file>