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Dushyant Kumar\"/>
    </mc:Choice>
  </mc:AlternateContent>
  <xr:revisionPtr revIDLastSave="0" documentId="13_ncr:1_{2338D74A-30E5-4A0E-A92F-33AD2EC949B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V8" i="1" l="1"/>
  <c r="G8" i="1"/>
  <c r="L8" i="1" s="1"/>
  <c r="I8" i="1" l="1"/>
  <c r="K8" i="1"/>
  <c r="J8" i="1"/>
  <c r="M8" i="1"/>
  <c r="N8" i="1" l="1"/>
  <c r="P8" i="1" l="1"/>
</calcChain>
</file>

<file path=xl/sharedStrings.xml><?xml version="1.0" encoding="utf-8"?>
<sst xmlns="http://schemas.openxmlformats.org/spreadsheetml/2006/main" count="33" uniqueCount="32">
  <si>
    <t>Amount</t>
  </si>
  <si>
    <t>PAYMENT NOTE No.</t>
  </si>
  <si>
    <t>UTR</t>
  </si>
  <si>
    <t>SD (5%)</t>
  </si>
  <si>
    <t>Hold the Amount because the Qty. is more then the DPR</t>
  </si>
  <si>
    <t>A P Enterprises</t>
  </si>
  <si>
    <t xml:space="preserve">Sikhreda Village Pipe laying work </t>
  </si>
  <si>
    <t>18-08-2023 NEFT/AXISP00416613526/RIUP23/1351/DUSHYANT KUMAR 166832.00</t>
  </si>
  <si>
    <t>RIUP23/1351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</si>
  <si>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</si>
  <si>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</si>
  <si>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</si>
  <si>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</si>
  <si>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</si>
  <si>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</si>
  <si>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</si>
  <si>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</si>
  <si>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</si>
  <si>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</si>
  <si>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</si>
  <si>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</si>
  <si>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</si>
  <si>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</si>
  <si>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</si>
  <si>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</si>
  <si>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</si>
  <si>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</si>
  <si>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</si>
  <si>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Uttar Pradesh</t>
  </si>
  <si>
    <t>District:</t>
  </si>
  <si>
    <t>Muzaffarnagar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</si>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</sst>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43" fontId="5" fillId="2" borderId="19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20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9" fontId="3" fillId="3" borderId="17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/>
    <xf numFmtId="43" fontId="8" fillId="2" borderId="0" xfId="1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0" fontId="0" fillId="3" borderId="11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tabSelected="1" zoomScale="85" zoomScaleNormal="85" workbookViewId="0">
      <selection activeCell="C12" activeCellId="1" sqref="B13 C12"/>
    </sheetView>
  </sheetViews>
  <sheetFormatPr defaultColWidth="9" defaultRowHeight="15" x14ac:dyDescent="0.25"/>
  <cols>
    <col min="1" max="1" width="9" style="11"/>
    <col min="2" max="2" width="30" style="11" customWidth="1"/>
    <col min="3" max="3" width="13.42578125" style="11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35" customWidth="1"/>
    <col min="9" max="9" width="12.85546875" style="35" bestFit="1" customWidth="1"/>
    <col min="10" max="10" width="10.7109375" style="11" bestFit="1" customWidth="1"/>
    <col min="11" max="11" width="10.42578125" style="11" bestFit="1" customWidth="1"/>
    <col min="12" max="13" width="10.42578125" style="11" customWidth="1"/>
    <col min="14" max="14" width="14.85546875" style="11" customWidth="1"/>
    <col min="15" max="15" width="20.42578125" style="11" bestFit="1" customWidth="1"/>
    <col min="16" max="16" width="14.85546875" style="11" customWidth="1"/>
    <col min="17" max="17" width="7.28515625" style="11" customWidth="1"/>
    <col min="18" max="18" width="21.7109375" style="11" bestFit="1" customWidth="1"/>
    <col min="19" max="19" width="12.7109375" style="11" bestFit="1" customWidth="1"/>
    <col min="20" max="20" width="14.5703125" style="11" bestFit="1" customWidth="1"/>
    <col min="21" max="21" width="14.5703125" style="11" customWidth="1"/>
    <col min="22" max="22" width="14" style="11" customWidth="1"/>
    <col min="23" max="23" width="84.140625" style="11" bestFit="1" customWidth="1"/>
    <col min="24" max="16384" width="9" style="11"/>
  </cols>
  <sheetData>
    <row r="1" spans="1:23" x14ac:dyDescent="0.25">
      <c r="A1" s="54" t="s">
        <v>26</v>
      </c>
      <c r="B1" s="55" t="s">
        <v>5</v>
      </c>
      <c r="E1" s="12"/>
      <c r="F1" s="12"/>
      <c r="G1" s="12"/>
      <c r="H1" s="13"/>
      <c r="I1" s="13"/>
    </row>
    <row r="2" spans="1:23" ht="21" x14ac:dyDescent="0.25">
      <c r="A2" s="54" t="s">
        <v>27</v>
      </c>
      <c r="B2" t="s">
        <v>28</v>
      </c>
      <c r="C2" s="14"/>
      <c r="D2" s="14"/>
      <c r="G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3" ht="21.75" thickBot="1" x14ac:dyDescent="0.3">
      <c r="A3" s="54" t="s">
        <v>29</v>
      </c>
      <c r="B3" t="s">
        <v>30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3" ht="15.75" thickBot="1" x14ac:dyDescent="0.3">
      <c r="A4" s="54" t="s">
        <v>31</v>
      </c>
      <c r="B4" t="s">
        <v>30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  <c r="W4" s="19"/>
    </row>
    <row r="5" spans="1:23" ht="62.45" customHeight="1" thickBot="1" x14ac:dyDescent="0.3">
      <c r="A5" s="57" t="s">
        <v>9</v>
      </c>
      <c r="B5" s="7" t="s">
        <v>10</v>
      </c>
      <c r="C5" s="5" t="s">
        <v>11</v>
      </c>
      <c r="D5" s="5" t="s">
        <v>12</v>
      </c>
      <c r="E5" s="7" t="s">
        <v>13</v>
      </c>
      <c r="F5" s="5" t="s">
        <v>14</v>
      </c>
      <c r="G5" s="38" t="s">
        <v>15</v>
      </c>
      <c r="H5" s="1" t="s">
        <v>16</v>
      </c>
      <c r="I5" s="10" t="s">
        <v>0</v>
      </c>
      <c r="J5" s="3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4</v>
      </c>
      <c r="P5" s="9" t="s">
        <v>22</v>
      </c>
      <c r="Q5" s="4"/>
      <c r="R5" s="3" t="s">
        <v>1</v>
      </c>
      <c r="S5" s="3" t="s">
        <v>23</v>
      </c>
      <c r="T5" s="3" t="s">
        <v>24</v>
      </c>
      <c r="U5" s="2" t="s">
        <v>3</v>
      </c>
      <c r="V5" s="3" t="s">
        <v>25</v>
      </c>
      <c r="W5" s="9" t="s">
        <v>2</v>
      </c>
    </row>
    <row r="6" spans="1:23" x14ac:dyDescent="0.25">
      <c r="A6" s="57"/>
      <c r="B6" s="21"/>
      <c r="C6" s="20"/>
      <c r="D6" s="20"/>
      <c r="E6" s="21"/>
      <c r="F6" s="36"/>
      <c r="G6" s="36"/>
      <c r="H6" s="28">
        <v>0.18</v>
      </c>
      <c r="I6" s="23"/>
      <c r="J6" s="24">
        <v>0.01</v>
      </c>
      <c r="K6" s="25">
        <v>0.05</v>
      </c>
      <c r="L6" s="25">
        <v>0</v>
      </c>
      <c r="M6" s="25">
        <v>0</v>
      </c>
      <c r="N6" s="25">
        <v>0.18</v>
      </c>
      <c r="O6" s="25"/>
      <c r="P6" s="26"/>
      <c r="Q6" s="4"/>
      <c r="R6" s="27"/>
      <c r="S6" s="22"/>
      <c r="T6" s="28">
        <v>0.01</v>
      </c>
      <c r="U6" s="29">
        <v>0.05</v>
      </c>
      <c r="V6" s="30"/>
      <c r="W6" s="26"/>
    </row>
    <row r="7" spans="1:23" s="39" customFormat="1" x14ac:dyDescent="0.25">
      <c r="A7" s="58"/>
      <c r="B7" s="43"/>
      <c r="C7" s="40"/>
      <c r="D7" s="41"/>
      <c r="E7" s="42"/>
      <c r="F7" s="43"/>
      <c r="G7" s="43"/>
      <c r="H7" s="44"/>
      <c r="I7" s="45"/>
      <c r="J7" s="46"/>
      <c r="K7" s="47"/>
      <c r="L7" s="47"/>
      <c r="M7" s="47"/>
      <c r="N7" s="47"/>
      <c r="O7" s="47"/>
      <c r="P7" s="48"/>
      <c r="Q7" s="53">
        <f>A8</f>
        <v>58576</v>
      </c>
      <c r="R7" s="49"/>
      <c r="S7" s="50"/>
      <c r="T7" s="44"/>
      <c r="U7" s="51"/>
      <c r="V7" s="52"/>
      <c r="W7" s="48"/>
    </row>
    <row r="8" spans="1:23" ht="36.6" customHeight="1" x14ac:dyDescent="0.25">
      <c r="A8" s="57">
        <v>58576</v>
      </c>
      <c r="B8" s="56" t="s">
        <v>6</v>
      </c>
      <c r="C8" s="6">
        <v>45132</v>
      </c>
      <c r="D8" s="8">
        <v>1</v>
      </c>
      <c r="E8" s="31">
        <v>177481.52</v>
      </c>
      <c r="F8" s="37">
        <v>0</v>
      </c>
      <c r="G8" s="37">
        <f>E8-F8</f>
        <v>177481.52</v>
      </c>
      <c r="H8" s="22">
        <v>0</v>
      </c>
      <c r="I8" s="23">
        <f>G8+H8</f>
        <v>177481.52</v>
      </c>
      <c r="J8" s="32">
        <f>G8*$J$6</f>
        <v>1774.8152</v>
      </c>
      <c r="K8" s="26">
        <f>G8*$K$6</f>
        <v>8874.0759999999991</v>
      </c>
      <c r="L8" s="26">
        <f>G8*$L$6</f>
        <v>0</v>
      </c>
      <c r="M8" s="26">
        <f>G8*$M$6</f>
        <v>0</v>
      </c>
      <c r="N8" s="26">
        <f>H8</f>
        <v>0</v>
      </c>
      <c r="O8" s="26">
        <v>0</v>
      </c>
      <c r="P8" s="26">
        <f>ROUND(I8-SUM(J8:O8),0)</f>
        <v>166833</v>
      </c>
      <c r="Q8" s="4"/>
      <c r="R8" s="33" t="s">
        <v>8</v>
      </c>
      <c r="S8" s="22">
        <v>166832</v>
      </c>
      <c r="T8" s="22">
        <v>0</v>
      </c>
      <c r="U8" s="23">
        <v>0</v>
      </c>
      <c r="V8" s="30">
        <f t="shared" ref="V8" si="0">S8-T8</f>
        <v>166832</v>
      </c>
      <c r="W8" s="34" t="s">
        <v>7</v>
      </c>
    </row>
    <row r="9" spans="1:23" ht="24.75" customHeight="1" x14ac:dyDescent="0.25">
      <c r="H9" s="11"/>
      <c r="I9" s="11"/>
    </row>
    <row r="10" spans="1:23" x14ac:dyDescent="0.25">
      <c r="H10" s="11"/>
      <c r="I10" s="11"/>
    </row>
    <row r="11" spans="1:23" x14ac:dyDescent="0.25">
      <c r="H11" s="11"/>
      <c r="I11" s="11"/>
    </row>
    <row r="12" spans="1:23" x14ac:dyDescent="0.25">
      <c r="H12" s="11"/>
      <c r="I12" s="11"/>
    </row>
    <row r="13" spans="1:23" x14ac:dyDescent="0.25">
      <c r="H13" s="11"/>
      <c r="I13" s="11"/>
    </row>
    <row r="14" spans="1:23" x14ac:dyDescent="0.25">
      <c r="H14" s="11"/>
      <c r="I14" s="11"/>
    </row>
    <row r="15" spans="1:23" x14ac:dyDescent="0.25">
      <c r="H15" s="11"/>
      <c r="I1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2025-05-27T10:10:02Z</dcterms:modified>
</cp:coreProperties>
</file>