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ADMIN\Downloads\Task\Task\Prajakta\Gurmeet Kaur\"/>
    </mc:Choice>
  </mc:AlternateContent>
  <xr:revisionPtr revIDLastSave="0" documentId="13_ncr:1_{3FA63C3C-0DEC-4727-93D3-02B22BA6687E}" xr6:coauthVersionLast="47" xr6:coauthVersionMax="47" xr10:uidLastSave="{00000000-0000-0000-0000-000000000000}"/>
  <bookViews>
    <workbookView xWindow="-105" yWindow="0" windowWidth="14610" windowHeight="155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" i="1" l="1"/>
  <c r="K8" i="1" s="1"/>
  <c r="I8" i="1" l="1"/>
  <c r="J8" i="1"/>
  <c r="N8" i="1" l="1"/>
</calcChain>
</file>

<file path=xl/sharedStrings.xml><?xml version="1.0" encoding="utf-8"?>
<sst xmlns="http://schemas.openxmlformats.org/spreadsheetml/2006/main" count="31" uniqueCount="29">
  <si>
    <t>Amount</t>
  </si>
  <si>
    <t>PAYMENT NOTE No.</t>
  </si>
  <si>
    <t>UTR</t>
  </si>
  <si>
    <t>SD (5%)</t>
  </si>
  <si>
    <t>Advance paid</t>
  </si>
  <si>
    <t>TDS Amount @ 1% on BASIC AMOUNT</t>
  </si>
  <si>
    <t>Hold amount for excess qty. against DPR</t>
  </si>
  <si>
    <t>Gurmeet Kaur</t>
  </si>
  <si>
    <t>Subcontractor:</t>
  </si>
  <si>
    <t>State:</t>
  </si>
  <si>
    <t>Uttar Pradesh</t>
  </si>
  <si>
    <t>District:</t>
  </si>
  <si>
    <t>Muzaffarnagar</t>
  </si>
  <si>
    <t>Block:</t>
  </si>
  <si>
    <t>PMC_No</t>
  </si>
  <si>
    <t>Invoice_Details</t>
  </si>
  <si>
    <t>Invoice_Date</t>
  </si>
  <si>
    <t>Invoice_No</t>
  </si>
  <si>
    <t>Basic_Amount</t>
  </si>
  <si>
    <t>Debit_Amount</t>
  </si>
  <si>
    <t>After_Debit_Amount</t>
  </si>
  <si>
    <t>GST_Amount</t>
  </si>
  <si>
    <t>TDS_Amount</t>
  </si>
  <si>
    <t>SD_Amount</t>
  </si>
  <si>
    <t>GST_SD_Amount</t>
  </si>
  <si>
    <t>Hold Amount For Material</t>
  </si>
  <si>
    <t>Final_Amount</t>
  </si>
  <si>
    <t>Total_Amount</t>
  </si>
  <si>
    <t>GARHMALPUR  RAIPUR  VILLAGE  DRILLING 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</si>
</sst>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(* #,##0.00_);_(* \(#,##0.0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3" tint="0.39997558519241921"/>
      <name val="Comic Sans MS"/>
      <family val="4"/>
    </font>
    <font>
      <sz val="9"/>
      <color theme="1"/>
      <name val="Comic Sans MS"/>
      <family val="4"/>
    </font>
    <font>
      <b/>
      <sz val="9"/>
      <color theme="4" tint="-0.249977111117893"/>
      <name val="Comic Sans MS"/>
      <family val="4"/>
    </font>
    <font>
      <b/>
      <sz val="9"/>
      <color theme="1"/>
      <name val="Comic Sans MS"/>
      <family val="4"/>
    </font>
    <font>
      <b/>
      <sz val="9"/>
      <name val="Comic Sans MS"/>
      <family val="4"/>
    </font>
    <font>
      <b/>
      <sz val="11"/>
      <color theme="1"/>
      <name val="Calibri"/>
      <family val="2"/>
      <scheme val="minor"/>
    </font>
    <font>
      <sz val="10"/>
      <color theme="1"/>
      <name val="Comic Sans MS"/>
      <family val="4"/>
    </font>
    <font>
      <b/>
      <sz val="10"/>
      <name val="Comic Sans MS"/>
      <family val="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9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auto="1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55">
    <xf numFmtId="0" fontId="0" fillId="0" borderId="0" xfId="0"/>
    <xf numFmtId="43" fontId="6" fillId="2" borderId="3" xfId="1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 wrapText="1"/>
    </xf>
    <xf numFmtId="43" fontId="5" fillId="2" borderId="17" xfId="1" applyNumberFormat="1" applyFont="1" applyFill="1" applyBorder="1" applyAlignment="1">
      <alignment horizontal="center" vertical="center"/>
    </xf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43" fontId="0" fillId="2" borderId="0" xfId="1" applyNumberFormat="1" applyFont="1" applyFill="1" applyBorder="1" applyAlignment="1">
      <alignment vertical="center"/>
    </xf>
    <xf numFmtId="43" fontId="2" fillId="2" borderId="0" xfId="1" applyNumberFormat="1" applyFont="1" applyFill="1" applyBorder="1" applyAlignment="1">
      <alignment vertical="center"/>
    </xf>
    <xf numFmtId="43" fontId="3" fillId="2" borderId="0" xfId="1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3" fillId="2" borderId="1" xfId="0" applyFont="1" applyFill="1" applyBorder="1" applyAlignment="1">
      <alignment vertical="center"/>
    </xf>
    <xf numFmtId="43" fontId="3" fillId="2" borderId="0" xfId="1" applyNumberFormat="1" applyFont="1" applyFill="1" applyBorder="1" applyAlignment="1">
      <alignment vertical="center"/>
    </xf>
    <xf numFmtId="0" fontId="4" fillId="2" borderId="0" xfId="0" applyFont="1" applyFill="1" applyAlignment="1">
      <alignment vertical="center"/>
    </xf>
    <xf numFmtId="43" fontId="3" fillId="2" borderId="13" xfId="1" applyNumberFormat="1" applyFont="1" applyFill="1" applyBorder="1" applyAlignment="1">
      <alignment vertical="center"/>
    </xf>
    <xf numFmtId="43" fontId="3" fillId="2" borderId="12" xfId="1" applyNumberFormat="1" applyFont="1" applyFill="1" applyBorder="1" applyAlignment="1">
      <alignment vertical="center"/>
    </xf>
    <xf numFmtId="43" fontId="3" fillId="2" borderId="6" xfId="1" applyNumberFormat="1" applyFont="1" applyFill="1" applyBorder="1" applyAlignment="1">
      <alignment vertical="center"/>
    </xf>
    <xf numFmtId="43" fontId="3" fillId="2" borderId="8" xfId="1" applyNumberFormat="1" applyFont="1" applyFill="1" applyBorder="1" applyAlignment="1">
      <alignment vertical="center"/>
    </xf>
    <xf numFmtId="9" fontId="3" fillId="2" borderId="10" xfId="1" applyNumberFormat="1" applyFont="1" applyFill="1" applyBorder="1" applyAlignment="1">
      <alignment vertical="center"/>
    </xf>
    <xf numFmtId="9" fontId="3" fillId="2" borderId="16" xfId="1" applyNumberFormat="1" applyFont="1" applyFill="1" applyBorder="1" applyAlignment="1">
      <alignment vertical="center"/>
    </xf>
    <xf numFmtId="43" fontId="3" fillId="2" borderId="16" xfId="1" applyNumberFormat="1" applyFont="1" applyFill="1" applyBorder="1" applyAlignment="1">
      <alignment vertical="center"/>
    </xf>
    <xf numFmtId="43" fontId="3" fillId="2" borderId="9" xfId="1" applyNumberFormat="1" applyFont="1" applyFill="1" applyBorder="1" applyAlignment="1">
      <alignment vertical="center"/>
    </xf>
    <xf numFmtId="9" fontId="3" fillId="2" borderId="6" xfId="1" applyNumberFormat="1" applyFont="1" applyFill="1" applyBorder="1" applyAlignment="1">
      <alignment vertical="center"/>
    </xf>
    <xf numFmtId="9" fontId="3" fillId="2" borderId="8" xfId="1" applyNumberFormat="1" applyFont="1" applyFill="1" applyBorder="1" applyAlignment="1">
      <alignment vertical="center"/>
    </xf>
    <xf numFmtId="43" fontId="3" fillId="2" borderId="7" xfId="1" applyNumberFormat="1" applyFont="1" applyFill="1" applyBorder="1" applyAlignment="1">
      <alignment vertical="center"/>
    </xf>
    <xf numFmtId="43" fontId="3" fillId="2" borderId="11" xfId="1" applyNumberFormat="1" applyFont="1" applyFill="1" applyBorder="1" applyAlignment="1">
      <alignment vertical="center"/>
    </xf>
    <xf numFmtId="43" fontId="0" fillId="2" borderId="0" xfId="1" applyNumberFormat="1" applyFont="1" applyFill="1" applyAlignment="1">
      <alignment vertical="center"/>
    </xf>
    <xf numFmtId="43" fontId="3" fillId="2" borderId="18" xfId="1" applyNumberFormat="1" applyFont="1" applyFill="1" applyBorder="1" applyAlignment="1">
      <alignment vertical="center"/>
    </xf>
    <xf numFmtId="0" fontId="5" fillId="2" borderId="4" xfId="0" applyFont="1" applyFill="1" applyBorder="1" applyAlignment="1">
      <alignment horizontal="center" vertical="center" wrapText="1"/>
    </xf>
    <xf numFmtId="0" fontId="0" fillId="3" borderId="0" xfId="0" applyFill="1" applyAlignment="1">
      <alignment vertical="center"/>
    </xf>
    <xf numFmtId="15" fontId="3" fillId="3" borderId="14" xfId="0" applyNumberFormat="1" applyFont="1" applyFill="1" applyBorder="1" applyAlignment="1">
      <alignment horizontal="center" vertical="center"/>
    </xf>
    <xf numFmtId="43" fontId="8" fillId="2" borderId="0" xfId="1" applyNumberFormat="1" applyFont="1" applyFill="1" applyBorder="1" applyAlignment="1">
      <alignment horizontal="center" vertical="center"/>
    </xf>
    <xf numFmtId="0" fontId="7" fillId="0" borderId="0" xfId="0" applyFont="1"/>
    <xf numFmtId="43" fontId="9" fillId="2" borderId="0" xfId="1" applyNumberFormat="1" applyFont="1" applyFill="1" applyBorder="1" applyAlignment="1">
      <alignment vertical="center"/>
    </xf>
    <xf numFmtId="0" fontId="7" fillId="2" borderId="11" xfId="0" applyFont="1" applyFill="1" applyBorder="1" applyAlignment="1">
      <alignment vertical="center"/>
    </xf>
    <xf numFmtId="0" fontId="0" fillId="2" borderId="11" xfId="0" applyFill="1" applyBorder="1" applyAlignment="1">
      <alignment vertical="center"/>
    </xf>
    <xf numFmtId="0" fontId="0" fillId="3" borderId="19" xfId="0" applyFill="1" applyBorder="1" applyAlignment="1">
      <alignment vertical="center"/>
    </xf>
    <xf numFmtId="0" fontId="3" fillId="3" borderId="0" xfId="0" applyFont="1" applyFill="1" applyBorder="1" applyAlignment="1">
      <alignment horizontal="center" vertical="center" wrapText="1"/>
    </xf>
    <xf numFmtId="0" fontId="3" fillId="3" borderId="20" xfId="0" applyFont="1" applyFill="1" applyBorder="1" applyAlignment="1">
      <alignment horizontal="center" vertical="center"/>
    </xf>
    <xf numFmtId="43" fontId="3" fillId="3" borderId="19" xfId="1" applyNumberFormat="1" applyFont="1" applyFill="1" applyBorder="1" applyAlignment="1">
      <alignment vertical="center"/>
    </xf>
    <xf numFmtId="43" fontId="3" fillId="3" borderId="21" xfId="1" applyNumberFormat="1" applyFont="1" applyFill="1" applyBorder="1" applyAlignment="1">
      <alignment vertical="center"/>
    </xf>
    <xf numFmtId="43" fontId="3" fillId="3" borderId="22" xfId="1" applyNumberFormat="1" applyFont="1" applyFill="1" applyBorder="1" applyAlignment="1">
      <alignment vertical="center"/>
    </xf>
    <xf numFmtId="43" fontId="3" fillId="3" borderId="23" xfId="1" applyNumberFormat="1" applyFont="1" applyFill="1" applyBorder="1" applyAlignment="1">
      <alignment vertical="center"/>
    </xf>
    <xf numFmtId="43" fontId="3" fillId="3" borderId="24" xfId="1" applyNumberFormat="1" applyFont="1" applyFill="1" applyBorder="1" applyAlignment="1">
      <alignment vertical="center"/>
    </xf>
    <xf numFmtId="43" fontId="3" fillId="3" borderId="25" xfId="1" applyNumberFormat="1" applyFont="1" applyFill="1" applyBorder="1" applyAlignment="1">
      <alignment vertical="center"/>
    </xf>
    <xf numFmtId="43" fontId="3" fillId="3" borderId="26" xfId="1" applyNumberFormat="1" applyFont="1" applyFill="1" applyBorder="1" applyAlignment="1">
      <alignment vertical="center"/>
    </xf>
    <xf numFmtId="43" fontId="3" fillId="3" borderId="27" xfId="1" applyNumberFormat="1" applyFont="1" applyFill="1" applyBorder="1" applyAlignment="1">
      <alignment vertical="center"/>
    </xf>
    <xf numFmtId="0" fontId="0" fillId="3" borderId="28" xfId="0" applyFill="1" applyBorder="1" applyAlignment="1">
      <alignment vertical="center"/>
    </xf>
    <xf numFmtId="0" fontId="3" fillId="2" borderId="11" xfId="0" applyFont="1" applyFill="1" applyBorder="1" applyAlignment="1">
      <alignment horizontal="center" vertical="center" wrapText="1"/>
    </xf>
    <xf numFmtId="15" fontId="3" fillId="2" borderId="11" xfId="0" applyNumberFormat="1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0" fillId="0" borderId="11" xfId="0" applyBorder="1" applyAlignment="1">
      <alignment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7"/>
  <sheetViews>
    <sheetView tabSelected="1" topLeftCell="K1" zoomScale="80" zoomScaleNormal="80" workbookViewId="0">
      <pane ySplit="5" topLeftCell="A6" activePane="bottomLeft" state="frozen"/>
      <selection pane="bottomLeft" activeCell="V23" sqref="V23"/>
    </sheetView>
  </sheetViews>
  <sheetFormatPr defaultColWidth="9" defaultRowHeight="24.95" customHeight="1" x14ac:dyDescent="0.25"/>
  <cols>
    <col min="1" max="1" width="9" style="8"/>
    <col min="2" max="2" width="30" style="8" customWidth="1"/>
    <col min="3" max="3" width="13.42578125" style="8" bestFit="1" customWidth="1"/>
    <col min="4" max="4" width="11.5703125" style="8" bestFit="1" customWidth="1"/>
    <col min="5" max="5" width="13.28515625" style="8" bestFit="1" customWidth="1"/>
    <col min="6" max="6" width="13.28515625" style="8" customWidth="1"/>
    <col min="7" max="7" width="14.85546875" style="8" customWidth="1"/>
    <col min="8" max="8" width="14.7109375" style="29" customWidth="1"/>
    <col min="9" max="9" width="12.85546875" style="29" bestFit="1" customWidth="1"/>
    <col min="10" max="10" width="10.7109375" style="8" bestFit="1" customWidth="1"/>
    <col min="11" max="11" width="10.42578125" style="8" bestFit="1" customWidth="1"/>
    <col min="12" max="13" width="14.85546875" style="8" customWidth="1"/>
    <col min="14" max="14" width="15.85546875" style="8" bestFit="1" customWidth="1"/>
    <col min="15" max="15" width="21.7109375" style="8" hidden="1" customWidth="1"/>
    <col min="16" max="16" width="12.7109375" style="8" hidden="1" customWidth="1"/>
    <col min="17" max="20" width="14.5703125" style="8" hidden="1" customWidth="1"/>
    <col min="21" max="21" width="15.85546875" style="8" bestFit="1" customWidth="1"/>
    <col min="22" max="22" width="84.140625" style="8" bestFit="1" customWidth="1"/>
    <col min="23" max="16384" width="9" style="8"/>
  </cols>
  <sheetData>
    <row r="1" spans="1:22" ht="24.95" customHeight="1" x14ac:dyDescent="0.25">
      <c r="A1" s="35" t="s">
        <v>8</v>
      </c>
      <c r="B1" s="36" t="s">
        <v>7</v>
      </c>
      <c r="E1" s="9"/>
      <c r="F1" s="9"/>
      <c r="G1" s="9"/>
      <c r="H1" s="10"/>
      <c r="I1" s="10"/>
    </row>
    <row r="2" spans="1:22" ht="24.95" customHeight="1" x14ac:dyDescent="0.25">
      <c r="A2" s="35" t="s">
        <v>9</v>
      </c>
      <c r="B2" t="s">
        <v>10</v>
      </c>
      <c r="C2" s="11"/>
      <c r="D2" s="11"/>
      <c r="G2" s="34"/>
      <c r="I2" s="12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</row>
    <row r="3" spans="1:22" ht="24.95" customHeight="1" thickBot="1" x14ac:dyDescent="0.3">
      <c r="A3" s="35" t="s">
        <v>11</v>
      </c>
      <c r="B3" t="s">
        <v>12</v>
      </c>
      <c r="C3" s="11"/>
      <c r="D3" s="11"/>
      <c r="G3" s="34"/>
      <c r="I3" s="12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</row>
    <row r="4" spans="1:22" ht="24.95" customHeight="1" thickBot="1" x14ac:dyDescent="0.3">
      <c r="A4" s="35" t="s">
        <v>13</v>
      </c>
      <c r="B4" t="s">
        <v>12</v>
      </c>
      <c r="C4" s="14"/>
      <c r="D4" s="14"/>
      <c r="E4" s="14"/>
      <c r="F4" s="13"/>
      <c r="G4" s="13"/>
      <c r="H4" s="15"/>
      <c r="I4" s="15"/>
      <c r="J4" s="13"/>
      <c r="K4" s="13"/>
      <c r="O4" s="13"/>
      <c r="P4" s="16"/>
      <c r="Q4" s="16"/>
      <c r="R4" s="16"/>
      <c r="S4" s="16"/>
      <c r="T4" s="16"/>
      <c r="U4" s="16"/>
      <c r="V4" s="16"/>
    </row>
    <row r="5" spans="1:22" ht="24.95" customHeight="1" thickBot="1" x14ac:dyDescent="0.3">
      <c r="A5" s="37" t="s">
        <v>14</v>
      </c>
      <c r="B5" s="5" t="s">
        <v>15</v>
      </c>
      <c r="C5" s="4" t="s">
        <v>16</v>
      </c>
      <c r="D5" s="4" t="s">
        <v>17</v>
      </c>
      <c r="E5" s="5" t="s">
        <v>18</v>
      </c>
      <c r="F5" s="4" t="s">
        <v>19</v>
      </c>
      <c r="G5" s="31" t="s">
        <v>20</v>
      </c>
      <c r="H5" s="1" t="s">
        <v>21</v>
      </c>
      <c r="I5" s="7" t="s">
        <v>0</v>
      </c>
      <c r="J5" s="3" t="s">
        <v>22</v>
      </c>
      <c r="K5" s="6" t="s">
        <v>23</v>
      </c>
      <c r="L5" s="6" t="s">
        <v>24</v>
      </c>
      <c r="M5" s="6" t="s">
        <v>25</v>
      </c>
      <c r="N5" s="6" t="s">
        <v>26</v>
      </c>
      <c r="O5" s="3" t="s">
        <v>1</v>
      </c>
      <c r="P5" s="3" t="s">
        <v>0</v>
      </c>
      <c r="Q5" s="3" t="s">
        <v>5</v>
      </c>
      <c r="R5" s="2" t="s">
        <v>3</v>
      </c>
      <c r="S5" s="3" t="s">
        <v>4</v>
      </c>
      <c r="T5" s="6" t="s">
        <v>6</v>
      </c>
      <c r="U5" s="3" t="s">
        <v>27</v>
      </c>
      <c r="V5" s="6" t="s">
        <v>2</v>
      </c>
    </row>
    <row r="6" spans="1:22" ht="24.95" customHeight="1" x14ac:dyDescent="0.25">
      <c r="A6" s="38"/>
      <c r="B6" s="18"/>
      <c r="C6" s="17"/>
      <c r="D6" s="17"/>
      <c r="E6" s="18"/>
      <c r="F6" s="30"/>
      <c r="G6" s="30"/>
      <c r="H6" s="25">
        <v>0.18</v>
      </c>
      <c r="I6" s="20"/>
      <c r="J6" s="21">
        <v>0.01</v>
      </c>
      <c r="K6" s="22">
        <v>0.05</v>
      </c>
      <c r="L6" s="22">
        <v>0.18</v>
      </c>
      <c r="M6" s="22"/>
      <c r="N6" s="23"/>
      <c r="O6" s="24"/>
      <c r="P6" s="19"/>
      <c r="Q6" s="25">
        <v>0.02</v>
      </c>
      <c r="R6" s="26">
        <v>0.05</v>
      </c>
      <c r="S6" s="20"/>
      <c r="T6" s="20"/>
      <c r="U6" s="27"/>
      <c r="V6" s="23"/>
    </row>
    <row r="7" spans="1:22" s="32" customFormat="1" ht="24.95" customHeight="1" x14ac:dyDescent="0.25">
      <c r="A7" s="39"/>
      <c r="B7" s="40"/>
      <c r="C7" s="33"/>
      <c r="D7" s="41"/>
      <c r="E7" s="42"/>
      <c r="F7" s="42"/>
      <c r="G7" s="43"/>
      <c r="H7" s="44"/>
      <c r="I7" s="45"/>
      <c r="J7" s="46"/>
      <c r="K7" s="47"/>
      <c r="L7" s="47"/>
      <c r="M7" s="47"/>
      <c r="N7" s="47"/>
      <c r="O7" s="48"/>
      <c r="P7" s="44"/>
      <c r="Q7" s="44"/>
      <c r="R7" s="45"/>
      <c r="S7" s="45"/>
      <c r="T7" s="45"/>
      <c r="U7" s="49"/>
      <c r="V7" s="50"/>
    </row>
    <row r="8" spans="1:22" s="38" customFormat="1" ht="36" customHeight="1" x14ac:dyDescent="0.25">
      <c r="A8" s="38">
        <v>64622</v>
      </c>
      <c r="B8" s="51" t="s">
        <v>28</v>
      </c>
      <c r="C8" s="52">
        <v>45509</v>
      </c>
      <c r="D8" s="53">
        <v>8</v>
      </c>
      <c r="E8" s="28">
        <v>312298</v>
      </c>
      <c r="F8" s="28">
        <v>54872</v>
      </c>
      <c r="G8" s="28">
        <f>E8-F8</f>
        <v>257426</v>
      </c>
      <c r="H8" s="28"/>
      <c r="I8" s="28">
        <f>G8+H8</f>
        <v>257426</v>
      </c>
      <c r="J8" s="28">
        <f>G8*1%</f>
        <v>2574.2600000000002</v>
      </c>
      <c r="K8" s="28">
        <f>G8*5%</f>
        <v>12871.300000000001</v>
      </c>
      <c r="L8" s="28"/>
      <c r="M8" s="28">
        <v>0</v>
      </c>
      <c r="N8" s="28">
        <f>I8-SUM(J8:M8)</f>
        <v>241980.44</v>
      </c>
      <c r="O8" s="28"/>
      <c r="P8" s="28"/>
      <c r="Q8" s="28"/>
      <c r="R8" s="28"/>
      <c r="S8" s="28"/>
      <c r="T8" s="28"/>
      <c r="U8" s="28"/>
      <c r="V8" s="54"/>
    </row>
    <row r="9" spans="1:22" ht="24.95" customHeight="1" x14ac:dyDescent="0.25">
      <c r="H9" s="8"/>
      <c r="I9" s="8"/>
    </row>
    <row r="10" spans="1:22" ht="24.95" customHeight="1" x14ac:dyDescent="0.25">
      <c r="H10" s="8"/>
      <c r="I10" s="8"/>
    </row>
    <row r="11" spans="1:22" ht="24.95" customHeight="1" x14ac:dyDescent="0.25">
      <c r="H11" s="8"/>
      <c r="I11" s="8"/>
    </row>
    <row r="12" spans="1:22" ht="24.95" customHeight="1" x14ac:dyDescent="0.25">
      <c r="H12" s="8"/>
      <c r="I12" s="8"/>
    </row>
    <row r="13" spans="1:22" ht="24.95" customHeight="1" x14ac:dyDescent="0.25">
      <c r="H13" s="8"/>
      <c r="I13" s="8"/>
    </row>
    <row r="14" spans="1:22" ht="24.95" customHeight="1" x14ac:dyDescent="0.25">
      <c r="H14" s="8"/>
      <c r="I14" s="8"/>
    </row>
    <row r="15" spans="1:22" ht="24.95" customHeight="1" x14ac:dyDescent="0.25">
      <c r="H15" s="8"/>
      <c r="I15" s="8"/>
    </row>
    <row r="16" spans="1:22" ht="24.95" customHeight="1" x14ac:dyDescent="0.25">
      <c r="H16" s="8"/>
      <c r="I16" s="8"/>
    </row>
    <row r="17" s="8" customFormat="1" ht="24.95" customHeight="1" x14ac:dyDescent="0.25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 GRAM 17</dc:creator>
  <cp:lastModifiedBy>ADMIN</cp:lastModifiedBy>
  <cp:lastPrinted>2022-06-10T14:20:18Z</cp:lastPrinted>
  <dcterms:created xsi:type="dcterms:W3CDTF">2022-06-10T14:11:52Z</dcterms:created>
  <dcterms:modified xsi:type="dcterms:W3CDTF">2025-05-27T10:59:37Z</dcterms:modified>
</cp:coreProperties>
</file>