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shahi\Downloads\PR solved file\PR solved file\"/>
    </mc:Choice>
  </mc:AlternateContent>
  <xr:revisionPtr revIDLastSave="0" documentId="13_ncr:1_{0C730B74-20EE-42EC-8BB3-223FC8D49D9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0" i="1" l="1"/>
  <c r="G7" i="1" l="1"/>
  <c r="K7" i="1" l="1"/>
  <c r="L7" i="1"/>
  <c r="J7" i="1"/>
  <c r="H7" i="1"/>
  <c r="M7" i="1" s="1"/>
  <c r="I7" i="1" l="1"/>
  <c r="O7" i="1" s="1"/>
</calcChain>
</file>

<file path=xl/sharedStrings.xml><?xml version="1.0" encoding="utf-8"?>
<sst xmlns="http://schemas.openxmlformats.org/spreadsheetml/2006/main" count="34" uniqueCount="33">
  <si>
    <t>Amount</t>
  </si>
  <si>
    <t>PAYMENT NOTE No.</t>
  </si>
  <si>
    <t>UTR</t>
  </si>
  <si>
    <t>Painting and finishing (5%)</t>
  </si>
  <si>
    <t>Khanpur Jatan Village pump house work</t>
  </si>
  <si>
    <t>GST Release note</t>
  </si>
  <si>
    <t>17-07-2023 NEFT/AXISP00407488695/RIUP23/1108/J S S CONTRACTO 285682.00</t>
  </si>
  <si>
    <t>18-08-2023 NEFT/AXISP00416613499/RIUP23/1581/J S S CONTRACTO 61218.00</t>
  </si>
  <si>
    <t>Hold Amount</t>
  </si>
  <si>
    <t>RIUP23/2009</t>
  </si>
  <si>
    <t>RIUP23/1108</t>
  </si>
  <si>
    <t>Subcontractor:</t>
  </si>
  <si>
    <t>State:</t>
  </si>
  <si>
    <t>Uttar Pradesh</t>
  </si>
  <si>
    <t>District: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</si>
  <si>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</si>
  <si>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</si>
  <si>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</si>
  <si>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</si>
  <si>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</si>
  <si>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</si>
  <si>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</si>
  <si>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</si>
  <si>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</si>
  <si>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</si>
  <si>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</si>
  <si>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GST_SD_Amount</t>
  </si>
  <si>
    <t>Final_Amount</t>
  </si>
  <si>
    <t>Payment_Amount</t>
  </si>
  <si>
    <t>TDS_Payment_Amount</t>
  </si>
  <si>
    <t>Total_Amount</t>
  </si>
  <si>
    <t>Shamli</t>
  </si>
  <si>
    <t>jai nityanand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</si>
</sst>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3" tint="0.39997558519241921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5" fontId="2" fillId="2" borderId="11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43" fontId="3" fillId="2" borderId="16" xfId="1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2" fillId="2" borderId="11" xfId="1" applyNumberFormat="1" applyFont="1" applyFill="1" applyBorder="1" applyAlignment="1">
      <alignment vertical="center"/>
    </xf>
    <xf numFmtId="43" fontId="2" fillId="2" borderId="9" xfId="1" applyNumberFormat="1" applyFont="1" applyFill="1" applyBorder="1" applyAlignment="1">
      <alignment vertical="center"/>
    </xf>
    <xf numFmtId="43" fontId="2" fillId="2" borderId="2" xfId="1" applyNumberFormat="1" applyFont="1" applyFill="1" applyBorder="1" applyAlignment="1">
      <alignment vertical="center"/>
    </xf>
    <xf numFmtId="43" fontId="2" fillId="2" borderId="4" xfId="1" applyNumberFormat="1" applyFont="1" applyFill="1" applyBorder="1" applyAlignment="1">
      <alignment vertical="center"/>
    </xf>
    <xf numFmtId="9" fontId="2" fillId="2" borderId="6" xfId="1" applyNumberFormat="1" applyFont="1" applyFill="1" applyBorder="1" applyAlignment="1">
      <alignment vertical="center"/>
    </xf>
    <xf numFmtId="9" fontId="2" fillId="2" borderId="14" xfId="1" applyNumberFormat="1" applyFont="1" applyFill="1" applyBorder="1" applyAlignment="1">
      <alignment vertical="center"/>
    </xf>
    <xf numFmtId="43" fontId="2" fillId="2" borderId="14" xfId="1" applyNumberFormat="1" applyFont="1" applyFill="1" applyBorder="1" applyAlignment="1">
      <alignment vertical="center"/>
    </xf>
    <xf numFmtId="43" fontId="2" fillId="2" borderId="5" xfId="1" applyNumberFormat="1" applyFont="1" applyFill="1" applyBorder="1" applyAlignment="1">
      <alignment vertical="center"/>
    </xf>
    <xf numFmtId="9" fontId="2" fillId="2" borderId="2" xfId="1" applyNumberFormat="1" applyFont="1" applyFill="1" applyBorder="1" applyAlignment="1">
      <alignment vertical="center"/>
    </xf>
    <xf numFmtId="43" fontId="2" fillId="2" borderId="3" xfId="1" applyNumberFormat="1" applyFont="1" applyFill="1" applyBorder="1" applyAlignment="1">
      <alignment vertical="center"/>
    </xf>
    <xf numFmtId="43" fontId="2" fillId="2" borderId="10" xfId="1" applyNumberFormat="1" applyFont="1" applyFill="1" applyBorder="1" applyAlignment="1">
      <alignment vertical="center"/>
    </xf>
    <xf numFmtId="43" fontId="2" fillId="2" borderId="6" xfId="1" applyNumberFormat="1" applyFont="1" applyFill="1" applyBorder="1" applyAlignment="1">
      <alignment vertical="center"/>
    </xf>
    <xf numFmtId="43" fontId="2" fillId="2" borderId="15" xfId="1" applyNumberFormat="1" applyFont="1" applyFill="1" applyBorder="1" applyAlignment="1">
      <alignment vertical="center"/>
    </xf>
    <xf numFmtId="0" fontId="0" fillId="0" borderId="12" xfId="0" applyBorder="1" applyAlignment="1">
      <alignment vertical="center"/>
    </xf>
    <xf numFmtId="43" fontId="2" fillId="2" borderId="7" xfId="1" applyNumberFormat="1" applyFont="1" applyFill="1" applyBorder="1" applyAlignment="1">
      <alignment vertical="center"/>
    </xf>
    <xf numFmtId="43" fontId="2" fillId="2" borderId="8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2" fillId="2" borderId="17" xfId="1" applyNumberFormat="1" applyFont="1" applyFill="1" applyBorder="1" applyAlignment="1">
      <alignment vertical="center"/>
    </xf>
    <xf numFmtId="43" fontId="2" fillId="2" borderId="18" xfId="1" applyNumberFormat="1" applyFont="1" applyFill="1" applyBorder="1" applyAlignment="1">
      <alignment vertical="center"/>
    </xf>
    <xf numFmtId="0" fontId="0" fillId="0" borderId="11" xfId="0" applyBorder="1" applyAlignment="1">
      <alignment vertical="center"/>
    </xf>
    <xf numFmtId="43" fontId="2" fillId="2" borderId="19" xfId="1" applyNumberFormat="1" applyFont="1" applyFill="1" applyBorder="1" applyAlignment="1">
      <alignment vertical="center"/>
    </xf>
    <xf numFmtId="43" fontId="2" fillId="2" borderId="20" xfId="1" applyNumberFormat="1" applyFont="1" applyFill="1" applyBorder="1" applyAlignment="1">
      <alignment vertical="center"/>
    </xf>
    <xf numFmtId="43" fontId="2" fillId="2" borderId="21" xfId="1" applyNumberFormat="1" applyFont="1" applyFill="1" applyBorder="1" applyAlignment="1">
      <alignment vertical="center"/>
    </xf>
    <xf numFmtId="43" fontId="0" fillId="2" borderId="11" xfId="0" applyNumberFormat="1" applyFill="1" applyBorder="1" applyAlignment="1">
      <alignment vertical="center"/>
    </xf>
    <xf numFmtId="0" fontId="2" fillId="2" borderId="17" xfId="0" applyFont="1" applyFill="1" applyBorder="1" applyAlignment="1">
      <alignment horizontal="center" vertical="center" wrapText="1"/>
    </xf>
    <xf numFmtId="43" fontId="2" fillId="2" borderId="23" xfId="1" applyNumberFormat="1" applyFont="1" applyFill="1" applyBorder="1" applyAlignment="1">
      <alignment vertical="center"/>
    </xf>
    <xf numFmtId="0" fontId="0" fillId="0" borderId="7" xfId="0" applyBorder="1"/>
    <xf numFmtId="0" fontId="4" fillId="0" borderId="0" xfId="0" applyFont="1"/>
    <xf numFmtId="0" fontId="4" fillId="2" borderId="24" xfId="0" applyFont="1" applyFill="1" applyBorder="1" applyAlignment="1">
      <alignment horizontal="center" vertical="center" wrapText="1"/>
    </xf>
    <xf numFmtId="14" fontId="4" fillId="2" borderId="24" xfId="0" applyNumberFormat="1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164" fontId="6" fillId="2" borderId="24" xfId="1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 wrapText="1"/>
    </xf>
    <xf numFmtId="43" fontId="7" fillId="2" borderId="0" xfId="1" applyNumberFormat="1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4" fillId="2" borderId="2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5"/>
  <sheetViews>
    <sheetView tabSelected="1" workbookViewId="0">
      <selection activeCell="F16" sqref="F16"/>
    </sheetView>
  </sheetViews>
  <sheetFormatPr defaultColWidth="9" defaultRowHeight="15" x14ac:dyDescent="0.25"/>
  <cols>
    <col min="1" max="1" width="15.7109375" style="34" customWidth="1"/>
    <col min="2" max="2" width="30" style="6" customWidth="1"/>
    <col min="3" max="3" width="13.42578125" style="6" bestFit="1" customWidth="1"/>
    <col min="4" max="4" width="11.5703125" style="6" bestFit="1" customWidth="1"/>
    <col min="5" max="5" width="13.28515625" style="6" bestFit="1" customWidth="1"/>
    <col min="6" max="7" width="13.28515625" style="6" customWidth="1"/>
    <col min="8" max="8" width="14.7109375" style="24" customWidth="1"/>
    <col min="9" max="9" width="12.7109375" style="24" bestFit="1" customWidth="1"/>
    <col min="10" max="10" width="10.7109375" style="6" bestFit="1" customWidth="1"/>
    <col min="11" max="11" width="12.28515625" style="6" customWidth="1"/>
    <col min="12" max="12" width="12.5703125" style="6" customWidth="1"/>
    <col min="13" max="15" width="14.7109375" style="6" customWidth="1"/>
    <col min="16" max="16" width="21.7109375" style="6" bestFit="1" customWidth="1"/>
    <col min="17" max="17" width="12.7109375" style="6" bestFit="1" customWidth="1"/>
    <col min="18" max="18" width="14.5703125" style="6" bestFit="1" customWidth="1"/>
    <col min="19" max="19" width="19.7109375" style="6" bestFit="1" customWidth="1"/>
    <col min="20" max="20" width="87.42578125" style="6" customWidth="1"/>
    <col min="21" max="21" width="12.28515625" style="6" bestFit="1" customWidth="1"/>
    <col min="22" max="16384" width="9" style="6"/>
  </cols>
  <sheetData>
    <row r="1" spans="1:21" customFormat="1" x14ac:dyDescent="0.25">
      <c r="A1" s="35" t="s">
        <v>11</v>
      </c>
      <c r="B1" s="35" t="s">
        <v>32</v>
      </c>
    </row>
    <row r="2" spans="1:21" customFormat="1" ht="21" x14ac:dyDescent="0.25">
      <c r="A2" s="35" t="s">
        <v>12</v>
      </c>
      <c r="B2" s="41" t="s">
        <v>13</v>
      </c>
    </row>
    <row r="3" spans="1:21" customFormat="1" ht="21" x14ac:dyDescent="0.25">
      <c r="A3" s="35" t="s">
        <v>14</v>
      </c>
      <c r="B3" s="41" t="s">
        <v>31</v>
      </c>
      <c r="D3" s="35"/>
    </row>
    <row r="4" spans="1:21" customFormat="1" ht="15.75" thickBot="1" x14ac:dyDescent="0.3">
      <c r="A4" s="35" t="s">
        <v>15</v>
      </c>
      <c r="B4" s="42" t="s">
        <v>31</v>
      </c>
    </row>
    <row r="5" spans="1:21" ht="43.9" customHeight="1" thickBot="1" x14ac:dyDescent="0.3">
      <c r="A5" s="44" t="s">
        <v>16</v>
      </c>
      <c r="B5" s="43" t="s">
        <v>17</v>
      </c>
      <c r="C5" s="37" t="s">
        <v>18</v>
      </c>
      <c r="D5" s="38" t="s">
        <v>19</v>
      </c>
      <c r="E5" s="36" t="s">
        <v>20</v>
      </c>
      <c r="F5" s="36" t="s">
        <v>21</v>
      </c>
      <c r="G5" s="38" t="s">
        <v>22</v>
      </c>
      <c r="H5" s="39" t="s">
        <v>23</v>
      </c>
      <c r="I5" s="5" t="s">
        <v>0</v>
      </c>
      <c r="J5" s="36" t="s">
        <v>24</v>
      </c>
      <c r="K5" s="36" t="s">
        <v>25</v>
      </c>
      <c r="L5" s="40" t="s">
        <v>3</v>
      </c>
      <c r="M5" s="36" t="s">
        <v>26</v>
      </c>
      <c r="N5" s="40" t="s">
        <v>8</v>
      </c>
      <c r="O5" s="36" t="s">
        <v>27</v>
      </c>
      <c r="P5" s="1" t="s">
        <v>1</v>
      </c>
      <c r="Q5" s="36" t="s">
        <v>28</v>
      </c>
      <c r="R5" s="36" t="s">
        <v>29</v>
      </c>
      <c r="S5" s="36" t="s">
        <v>30</v>
      </c>
      <c r="T5" s="4" t="s">
        <v>2</v>
      </c>
    </row>
    <row r="6" spans="1:21" x14ac:dyDescent="0.25">
      <c r="B6" s="9"/>
      <c r="C6" s="8"/>
      <c r="D6" s="8"/>
      <c r="E6" s="9"/>
      <c r="F6" s="25"/>
      <c r="G6" s="25"/>
      <c r="H6" s="16">
        <v>0.18</v>
      </c>
      <c r="I6" s="11"/>
      <c r="J6" s="12">
        <v>0.01</v>
      </c>
      <c r="K6" s="13">
        <v>0.05</v>
      </c>
      <c r="L6" s="13">
        <v>0.1</v>
      </c>
      <c r="M6" s="13">
        <v>0.18</v>
      </c>
      <c r="N6" s="13"/>
      <c r="O6" s="14"/>
      <c r="P6" s="15"/>
      <c r="Q6" s="10"/>
      <c r="R6" s="16">
        <v>0.01</v>
      </c>
      <c r="S6" s="17"/>
      <c r="T6" s="14"/>
    </row>
    <row r="7" spans="1:21" ht="27" customHeight="1" x14ac:dyDescent="0.25">
      <c r="A7" s="34">
        <v>55778</v>
      </c>
      <c r="B7" s="32" t="s">
        <v>4</v>
      </c>
      <c r="C7" s="2">
        <v>45118</v>
      </c>
      <c r="D7" s="3">
        <v>3</v>
      </c>
      <c r="E7" s="18">
        <v>381000</v>
      </c>
      <c r="F7" s="26">
        <v>40902</v>
      </c>
      <c r="G7" s="26">
        <f>ROUND(E7-F7,)</f>
        <v>340098</v>
      </c>
      <c r="H7" s="10">
        <f>ROUND(G7*$H$6,0)</f>
        <v>61218</v>
      </c>
      <c r="I7" s="11">
        <f>G7+H7</f>
        <v>401316</v>
      </c>
      <c r="J7" s="19">
        <f>ROUND(G7*$J$6,)</f>
        <v>3401</v>
      </c>
      <c r="K7" s="14">
        <f>G7*$K$6</f>
        <v>17004.900000000001</v>
      </c>
      <c r="L7" s="14">
        <f>G7*$L$6</f>
        <v>34009.800000000003</v>
      </c>
      <c r="M7" s="14">
        <f>H7</f>
        <v>61218</v>
      </c>
      <c r="N7" s="14"/>
      <c r="O7" s="14">
        <f>ROUND(I7-SUM(J7:M7),0)</f>
        <v>285682</v>
      </c>
      <c r="P7" s="20" t="s">
        <v>10</v>
      </c>
      <c r="Q7" s="10">
        <v>285682</v>
      </c>
      <c r="R7" s="10">
        <v>0</v>
      </c>
      <c r="S7" s="17">
        <v>285682</v>
      </c>
      <c r="T7" s="21" t="s">
        <v>6</v>
      </c>
    </row>
    <row r="8" spans="1:21" ht="27" customHeight="1" x14ac:dyDescent="0.25">
      <c r="A8" s="34">
        <v>55778</v>
      </c>
      <c r="B8" s="32" t="s">
        <v>5</v>
      </c>
      <c r="C8" s="2">
        <v>45118</v>
      </c>
      <c r="D8" s="3">
        <v>3</v>
      </c>
      <c r="E8" s="18">
        <v>61218</v>
      </c>
      <c r="F8" s="26"/>
      <c r="G8" s="26"/>
      <c r="H8" s="10"/>
      <c r="I8" s="11"/>
      <c r="J8" s="19"/>
      <c r="K8" s="14"/>
      <c r="L8" s="14"/>
      <c r="M8" s="14"/>
      <c r="N8" s="14"/>
      <c r="O8" s="14">
        <v>61218</v>
      </c>
      <c r="P8" s="20" t="s">
        <v>9</v>
      </c>
      <c r="Q8" s="10">
        <v>61218</v>
      </c>
      <c r="R8" s="10">
        <v>0</v>
      </c>
      <c r="S8" s="17">
        <v>61218</v>
      </c>
      <c r="T8" s="21" t="s">
        <v>7</v>
      </c>
    </row>
    <row r="9" spans="1:21" x14ac:dyDescent="0.25">
      <c r="B9" s="32"/>
      <c r="C9" s="2"/>
      <c r="D9" s="3"/>
      <c r="E9" s="9"/>
      <c r="F9" s="22"/>
      <c r="G9" s="22"/>
      <c r="H9" s="23"/>
      <c r="I9" s="19"/>
      <c r="J9" s="19"/>
      <c r="K9" s="14"/>
      <c r="L9" s="14"/>
      <c r="M9" s="14"/>
      <c r="N9" s="14"/>
      <c r="O9" s="14"/>
      <c r="P9" s="20"/>
      <c r="Q9" s="10"/>
      <c r="R9" s="10"/>
      <c r="S9" s="17"/>
      <c r="T9" s="27"/>
      <c r="U9" s="7"/>
    </row>
    <row r="10" spans="1:21" ht="15.75" thickBot="1" x14ac:dyDescent="0.3">
      <c r="B10" s="33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9"/>
      <c r="T10" s="30"/>
      <c r="U10" s="31">
        <f>SUM(O9:O9,0)-SUM(S9:S9,0)</f>
        <v>0</v>
      </c>
    </row>
    <row r="11" spans="1:21" x14ac:dyDescent="0.25">
      <c r="A11" s="6"/>
      <c r="H11" s="6"/>
      <c r="I11" s="6"/>
    </row>
    <row r="12" spans="1:21" x14ac:dyDescent="0.25">
      <c r="A12" s="6"/>
      <c r="H12" s="6"/>
      <c r="I12" s="6"/>
    </row>
    <row r="13" spans="1:21" x14ac:dyDescent="0.25">
      <c r="A13" s="6"/>
      <c r="H13" s="6"/>
      <c r="I13" s="6"/>
    </row>
    <row r="14" spans="1:21" x14ac:dyDescent="0.25">
      <c r="A14" s="6"/>
      <c r="H14" s="6"/>
      <c r="I14" s="6"/>
    </row>
    <row r="15" spans="1:21" x14ac:dyDescent="0.25">
      <c r="A15" s="6"/>
      <c r="H15" s="6"/>
      <c r="I15" s="6"/>
    </row>
    <row r="16" spans="1:21" x14ac:dyDescent="0.25">
      <c r="A16" s="6"/>
      <c r="H16" s="6"/>
      <c r="I16" s="6"/>
    </row>
    <row r="17" spans="1:9" x14ac:dyDescent="0.25">
      <c r="A17" s="6"/>
      <c r="G17" s="24"/>
      <c r="I17" s="6"/>
    </row>
    <row r="18" spans="1:9" x14ac:dyDescent="0.25">
      <c r="A18" s="6"/>
      <c r="G18" s="24"/>
      <c r="I18" s="6"/>
    </row>
    <row r="19" spans="1:9" x14ac:dyDescent="0.25">
      <c r="A19" s="6"/>
      <c r="G19" s="24"/>
      <c r="I19" s="6"/>
    </row>
    <row r="20" spans="1:9" x14ac:dyDescent="0.25">
      <c r="A20" s="6"/>
      <c r="G20" s="24"/>
      <c r="I20" s="6"/>
    </row>
    <row r="21" spans="1:9" s="6" customFormat="1" x14ac:dyDescent="0.25">
      <c r="G21" s="24"/>
    </row>
    <row r="22" spans="1:9" s="6" customFormat="1" x14ac:dyDescent="0.25">
      <c r="G22" s="24"/>
    </row>
    <row r="23" spans="1:9" s="6" customFormat="1" x14ac:dyDescent="0.25">
      <c r="G23" s="24"/>
    </row>
    <row r="24" spans="1:9" s="6" customFormat="1" x14ac:dyDescent="0.25">
      <c r="G24" s="24"/>
    </row>
    <row r="25" spans="1:9" s="6" customFormat="1" x14ac:dyDescent="0.25">
      <c r="G25" s="24"/>
    </row>
    <row r="26" spans="1:9" s="6" customFormat="1" x14ac:dyDescent="0.25">
      <c r="G26" s="24"/>
    </row>
    <row r="27" spans="1:9" x14ac:dyDescent="0.25">
      <c r="A27" s="6"/>
      <c r="G27" s="24"/>
      <c r="I27" s="6"/>
    </row>
    <row r="28" spans="1:9" x14ac:dyDescent="0.25">
      <c r="A28" s="6"/>
      <c r="G28" s="24"/>
      <c r="I28" s="6"/>
    </row>
    <row r="29" spans="1:9" x14ac:dyDescent="0.25">
      <c r="A29" s="6"/>
      <c r="G29" s="24"/>
      <c r="I29" s="6"/>
    </row>
    <row r="30" spans="1:9" x14ac:dyDescent="0.25">
      <c r="A30" s="6"/>
      <c r="G30" s="24"/>
      <c r="I30" s="6"/>
    </row>
    <row r="31" spans="1:9" x14ac:dyDescent="0.25">
      <c r="A31" s="6"/>
      <c r="G31" s="24"/>
      <c r="I31" s="6"/>
    </row>
    <row r="32" spans="1:9" x14ac:dyDescent="0.25">
      <c r="A32" s="6"/>
      <c r="G32" s="24"/>
      <c r="I32" s="6"/>
    </row>
    <row r="33" spans="1:9" x14ac:dyDescent="0.25">
      <c r="A33" s="6"/>
      <c r="G33" s="24"/>
      <c r="I33" s="6"/>
    </row>
    <row r="34" spans="1:9" x14ac:dyDescent="0.25">
      <c r="A34" s="6"/>
      <c r="G34" s="24"/>
      <c r="I34" s="6"/>
    </row>
    <row r="35" spans="1:9" x14ac:dyDescent="0.25">
      <c r="A35" s="6"/>
      <c r="G35" s="24"/>
      <c r="I35" s="6"/>
    </row>
    <row r="36" spans="1:9" x14ac:dyDescent="0.25">
      <c r="A36" s="6"/>
      <c r="G36" s="24"/>
      <c r="I36" s="6"/>
    </row>
    <row r="37" spans="1:9" x14ac:dyDescent="0.25">
      <c r="A37" s="6"/>
      <c r="G37" s="24"/>
      <c r="I37" s="6"/>
    </row>
    <row r="38" spans="1:9" x14ac:dyDescent="0.25">
      <c r="A38" s="6"/>
      <c r="G38" s="24"/>
      <c r="I38" s="6"/>
    </row>
    <row r="39" spans="1:9" x14ac:dyDescent="0.25">
      <c r="A39" s="6"/>
      <c r="G39" s="24"/>
      <c r="I39" s="6"/>
    </row>
    <row r="40" spans="1:9" x14ac:dyDescent="0.25">
      <c r="A40" s="6"/>
      <c r="G40" s="24"/>
      <c r="I40" s="6"/>
    </row>
    <row r="41" spans="1:9" x14ac:dyDescent="0.25">
      <c r="A41" s="6"/>
      <c r="G41" s="24"/>
      <c r="I41" s="6"/>
    </row>
    <row r="42" spans="1:9" x14ac:dyDescent="0.25">
      <c r="A42" s="6"/>
      <c r="G42" s="24"/>
      <c r="I42" s="6"/>
    </row>
    <row r="43" spans="1:9" x14ac:dyDescent="0.25">
      <c r="A43" s="6"/>
      <c r="G43" s="24"/>
      <c r="I43" s="6"/>
    </row>
    <row r="44" spans="1:9" x14ac:dyDescent="0.25">
      <c r="A44" s="6"/>
      <c r="G44" s="24"/>
      <c r="I44" s="6"/>
    </row>
    <row r="45" spans="1:9" x14ac:dyDescent="0.25">
      <c r="A45" s="6"/>
      <c r="G45" s="24"/>
      <c r="I45" s="6"/>
    </row>
    <row r="46" spans="1:9" x14ac:dyDescent="0.25">
      <c r="A46" s="6"/>
      <c r="G46" s="24"/>
      <c r="I46" s="6"/>
    </row>
    <row r="47" spans="1:9" x14ac:dyDescent="0.25">
      <c r="A47" s="6"/>
      <c r="G47" s="24"/>
      <c r="I47" s="6"/>
    </row>
    <row r="48" spans="1:9" x14ac:dyDescent="0.25">
      <c r="A48" s="6"/>
      <c r="G48" s="24"/>
      <c r="I48" s="6"/>
    </row>
    <row r="49" spans="1:9" x14ac:dyDescent="0.25">
      <c r="A49" s="6"/>
      <c r="G49" s="24"/>
      <c r="I49" s="6"/>
    </row>
    <row r="50" spans="1:9" x14ac:dyDescent="0.25">
      <c r="A50" s="6"/>
      <c r="G50" s="24"/>
      <c r="I50" s="6"/>
    </row>
    <row r="51" spans="1:9" x14ac:dyDescent="0.25">
      <c r="A51" s="6"/>
      <c r="G51" s="24"/>
      <c r="I51" s="6"/>
    </row>
    <row r="52" spans="1:9" x14ac:dyDescent="0.25">
      <c r="A52" s="6"/>
      <c r="G52" s="24"/>
      <c r="I52" s="6"/>
    </row>
    <row r="53" spans="1:9" x14ac:dyDescent="0.25">
      <c r="A53" s="6"/>
      <c r="G53" s="24"/>
      <c r="I53" s="6"/>
    </row>
    <row r="54" spans="1:9" x14ac:dyDescent="0.25">
      <c r="A54" s="6"/>
      <c r="G54" s="24"/>
      <c r="I54" s="6"/>
    </row>
    <row r="55" spans="1:9" x14ac:dyDescent="0.25">
      <c r="A55" s="6"/>
      <c r="G55" s="24"/>
      <c r="I55" s="6"/>
    </row>
    <row r="56" spans="1:9" x14ac:dyDescent="0.25">
      <c r="A56" s="6"/>
      <c r="G56" s="24"/>
      <c r="I56" s="6"/>
    </row>
    <row r="57" spans="1:9" x14ac:dyDescent="0.25">
      <c r="A57" s="6"/>
      <c r="G57" s="24"/>
      <c r="I57" s="6"/>
    </row>
    <row r="58" spans="1:9" x14ac:dyDescent="0.25">
      <c r="A58" s="6"/>
      <c r="G58" s="24"/>
      <c r="I58" s="6"/>
    </row>
    <row r="59" spans="1:9" x14ac:dyDescent="0.25">
      <c r="A59" s="6"/>
      <c r="G59" s="24"/>
      <c r="I59" s="6"/>
    </row>
    <row r="60" spans="1:9" x14ac:dyDescent="0.25">
      <c r="A60" s="6"/>
      <c r="G60" s="24"/>
      <c r="I60" s="6"/>
    </row>
    <row r="61" spans="1:9" x14ac:dyDescent="0.25">
      <c r="A61" s="6"/>
      <c r="G61" s="24"/>
      <c r="I61" s="6"/>
    </row>
    <row r="62" spans="1:9" x14ac:dyDescent="0.25">
      <c r="A62" s="6"/>
      <c r="G62" s="24"/>
      <c r="I62" s="6"/>
    </row>
    <row r="63" spans="1:9" x14ac:dyDescent="0.25">
      <c r="A63" s="6"/>
      <c r="G63" s="24"/>
      <c r="I63" s="6"/>
    </row>
    <row r="64" spans="1:9" x14ac:dyDescent="0.25">
      <c r="A64" s="6"/>
      <c r="G64" s="24"/>
      <c r="I64" s="6"/>
    </row>
    <row r="65" spans="1:9" x14ac:dyDescent="0.25">
      <c r="A65" s="6"/>
      <c r="G65" s="24"/>
      <c r="I65" s="6"/>
    </row>
    <row r="66" spans="1:9" x14ac:dyDescent="0.25">
      <c r="A66" s="6"/>
      <c r="G66" s="24"/>
      <c r="I66" s="6"/>
    </row>
    <row r="67" spans="1:9" x14ac:dyDescent="0.25">
      <c r="A67" s="6"/>
      <c r="G67" s="24"/>
      <c r="I67" s="6"/>
    </row>
    <row r="68" spans="1:9" x14ac:dyDescent="0.25">
      <c r="A68" s="6"/>
      <c r="G68" s="24"/>
      <c r="I68" s="6"/>
    </row>
    <row r="69" spans="1:9" x14ac:dyDescent="0.25">
      <c r="A69" s="6"/>
      <c r="G69" s="24"/>
      <c r="I69" s="6"/>
    </row>
    <row r="70" spans="1:9" x14ac:dyDescent="0.25">
      <c r="A70" s="6"/>
      <c r="G70" s="24"/>
      <c r="I70" s="6"/>
    </row>
    <row r="71" spans="1:9" x14ac:dyDescent="0.25">
      <c r="A71" s="6"/>
      <c r="G71" s="24"/>
      <c r="I71" s="6"/>
    </row>
    <row r="72" spans="1:9" x14ac:dyDescent="0.25">
      <c r="A72" s="6"/>
      <c r="G72" s="24"/>
      <c r="I72" s="6"/>
    </row>
    <row r="73" spans="1:9" x14ac:dyDescent="0.25">
      <c r="A73" s="6"/>
      <c r="G73" s="24"/>
      <c r="I73" s="6"/>
    </row>
    <row r="74" spans="1:9" x14ac:dyDescent="0.25">
      <c r="A74" s="6"/>
      <c r="G74" s="24"/>
      <c r="I74" s="6"/>
    </row>
    <row r="75" spans="1:9" x14ac:dyDescent="0.25">
      <c r="A75" s="6"/>
      <c r="G75" s="24"/>
      <c r="I75" s="6"/>
    </row>
    <row r="76" spans="1:9" x14ac:dyDescent="0.25">
      <c r="A76" s="6"/>
      <c r="G76" s="24"/>
      <c r="I76" s="6"/>
    </row>
    <row r="77" spans="1:9" x14ac:dyDescent="0.25">
      <c r="A77" s="6"/>
      <c r="G77" s="24"/>
      <c r="I77" s="6"/>
    </row>
    <row r="78" spans="1:9" x14ac:dyDescent="0.25">
      <c r="A78" s="6"/>
      <c r="G78" s="24"/>
      <c r="I78" s="6"/>
    </row>
    <row r="79" spans="1:9" x14ac:dyDescent="0.25">
      <c r="A79" s="6"/>
      <c r="G79" s="24"/>
      <c r="I79" s="6"/>
    </row>
    <row r="80" spans="1:9" x14ac:dyDescent="0.25">
      <c r="A80" s="6"/>
      <c r="G80" s="24"/>
      <c r="I80" s="6"/>
    </row>
    <row r="81" spans="1:9" x14ac:dyDescent="0.25">
      <c r="A81" s="6"/>
      <c r="G81" s="24"/>
      <c r="I81" s="6"/>
    </row>
    <row r="82" spans="1:9" x14ac:dyDescent="0.25">
      <c r="A82" s="6"/>
      <c r="G82" s="24"/>
      <c r="I82" s="6"/>
    </row>
    <row r="83" spans="1:9" x14ac:dyDescent="0.25">
      <c r="A83" s="6"/>
      <c r="G83" s="24"/>
      <c r="I83" s="6"/>
    </row>
    <row r="84" spans="1:9" x14ac:dyDescent="0.25">
      <c r="A84" s="6"/>
      <c r="G84" s="24"/>
      <c r="I84" s="6"/>
    </row>
    <row r="85" spans="1:9" x14ac:dyDescent="0.25">
      <c r="A85" s="6"/>
      <c r="G85" s="24"/>
      <c r="I85" s="6"/>
    </row>
    <row r="86" spans="1:9" x14ac:dyDescent="0.25">
      <c r="A86" s="6"/>
      <c r="G86" s="24"/>
      <c r="I86" s="6"/>
    </row>
    <row r="87" spans="1:9" x14ac:dyDescent="0.25">
      <c r="A87" s="6"/>
      <c r="G87" s="24"/>
      <c r="I87" s="6"/>
    </row>
    <row r="88" spans="1:9" x14ac:dyDescent="0.25">
      <c r="A88" s="6"/>
      <c r="G88" s="24"/>
      <c r="I88" s="6"/>
    </row>
    <row r="89" spans="1:9" x14ac:dyDescent="0.25">
      <c r="A89" s="6"/>
      <c r="G89" s="24"/>
      <c r="I89" s="6"/>
    </row>
    <row r="90" spans="1:9" x14ac:dyDescent="0.25">
      <c r="A90" s="6"/>
      <c r="G90" s="24"/>
      <c r="I90" s="6"/>
    </row>
    <row r="91" spans="1:9" x14ac:dyDescent="0.25">
      <c r="A91" s="6"/>
      <c r="G91" s="24"/>
      <c r="I91" s="6"/>
    </row>
    <row r="92" spans="1:9" x14ac:dyDescent="0.25">
      <c r="A92" s="6"/>
      <c r="G92" s="24"/>
      <c r="I92" s="6"/>
    </row>
    <row r="93" spans="1:9" x14ac:dyDescent="0.25">
      <c r="A93" s="6"/>
      <c r="G93" s="24"/>
      <c r="I93" s="6"/>
    </row>
    <row r="94" spans="1:9" x14ac:dyDescent="0.25">
      <c r="A94" s="6"/>
      <c r="G94" s="24"/>
      <c r="I94" s="6"/>
    </row>
    <row r="95" spans="1:9" x14ac:dyDescent="0.25">
      <c r="A95" s="6"/>
      <c r="G95" s="24"/>
      <c r="I95" s="6"/>
    </row>
    <row r="96" spans="1:9" x14ac:dyDescent="0.25">
      <c r="A96" s="6"/>
      <c r="G96" s="24"/>
      <c r="I96" s="6"/>
    </row>
    <row r="97" spans="1:9" x14ac:dyDescent="0.25">
      <c r="A97" s="6"/>
      <c r="G97" s="24"/>
      <c r="I97" s="6"/>
    </row>
    <row r="98" spans="1:9" x14ac:dyDescent="0.25">
      <c r="A98" s="6"/>
      <c r="G98" s="24"/>
      <c r="I98" s="6"/>
    </row>
    <row r="99" spans="1:9" x14ac:dyDescent="0.25">
      <c r="A99" s="6"/>
      <c r="G99" s="24"/>
      <c r="I99" s="6"/>
    </row>
    <row r="100" spans="1:9" x14ac:dyDescent="0.25">
      <c r="A100" s="6"/>
      <c r="G100" s="24"/>
      <c r="I100" s="6"/>
    </row>
    <row r="101" spans="1:9" x14ac:dyDescent="0.25">
      <c r="A101" s="6"/>
      <c r="G101" s="24"/>
      <c r="I101" s="6"/>
    </row>
    <row r="102" spans="1:9" x14ac:dyDescent="0.25">
      <c r="A102" s="6"/>
      <c r="G102" s="24"/>
      <c r="I102" s="6"/>
    </row>
    <row r="103" spans="1:9" x14ac:dyDescent="0.25">
      <c r="A103" s="6"/>
      <c r="G103" s="24"/>
      <c r="I103" s="6"/>
    </row>
    <row r="104" spans="1:9" x14ac:dyDescent="0.25">
      <c r="A104" s="6"/>
      <c r="G104" s="24"/>
      <c r="I104" s="6"/>
    </row>
    <row r="105" spans="1:9" x14ac:dyDescent="0.25">
      <c r="A105" s="6"/>
      <c r="G105" s="24"/>
      <c r="I105" s="6"/>
    </row>
    <row r="106" spans="1:9" x14ac:dyDescent="0.25">
      <c r="A106" s="6"/>
      <c r="G106" s="24"/>
      <c r="I106" s="6"/>
    </row>
    <row r="107" spans="1:9" x14ac:dyDescent="0.25">
      <c r="A107" s="6"/>
      <c r="G107" s="24"/>
      <c r="I107" s="6"/>
    </row>
    <row r="108" spans="1:9" x14ac:dyDescent="0.25">
      <c r="A108" s="6"/>
      <c r="G108" s="24"/>
      <c r="I108" s="6"/>
    </row>
    <row r="109" spans="1:9" x14ac:dyDescent="0.25">
      <c r="A109" s="6"/>
      <c r="G109" s="24"/>
      <c r="I109" s="6"/>
    </row>
    <row r="110" spans="1:9" x14ac:dyDescent="0.25">
      <c r="A110" s="6"/>
      <c r="G110" s="24"/>
      <c r="I110" s="6"/>
    </row>
    <row r="111" spans="1:9" x14ac:dyDescent="0.25">
      <c r="A111" s="6"/>
      <c r="G111" s="24"/>
      <c r="I111" s="6"/>
    </row>
    <row r="112" spans="1:9" x14ac:dyDescent="0.25">
      <c r="A112" s="6"/>
      <c r="G112" s="24"/>
      <c r="I112" s="6"/>
    </row>
    <row r="113" spans="1:9" x14ac:dyDescent="0.25">
      <c r="A113" s="6"/>
      <c r="G113" s="24"/>
      <c r="I113" s="6"/>
    </row>
    <row r="114" spans="1:9" x14ac:dyDescent="0.25">
      <c r="A114" s="6"/>
      <c r="G114" s="24"/>
      <c r="I114" s="6"/>
    </row>
    <row r="115" spans="1:9" x14ac:dyDescent="0.25">
      <c r="A115" s="6"/>
      <c r="G115" s="24"/>
      <c r="I115" s="6"/>
    </row>
    <row r="116" spans="1:9" x14ac:dyDescent="0.25">
      <c r="A116" s="6"/>
      <c r="G116" s="24"/>
      <c r="I116" s="6"/>
    </row>
    <row r="117" spans="1:9" x14ac:dyDescent="0.25">
      <c r="A117" s="6"/>
      <c r="G117" s="24"/>
      <c r="I117" s="6"/>
    </row>
    <row r="118" spans="1:9" x14ac:dyDescent="0.25">
      <c r="A118" s="6"/>
      <c r="G118" s="24"/>
      <c r="I118" s="6"/>
    </row>
    <row r="119" spans="1:9" x14ac:dyDescent="0.25">
      <c r="A119" s="6"/>
      <c r="G119" s="24"/>
      <c r="I119" s="6"/>
    </row>
    <row r="120" spans="1:9" x14ac:dyDescent="0.25">
      <c r="A120" s="6"/>
      <c r="G120" s="24"/>
      <c r="I120" s="6"/>
    </row>
    <row r="121" spans="1:9" x14ac:dyDescent="0.25">
      <c r="A121" s="6"/>
      <c r="G121" s="24"/>
      <c r="I121" s="6"/>
    </row>
    <row r="122" spans="1:9" x14ac:dyDescent="0.25">
      <c r="A122" s="6"/>
      <c r="G122" s="24"/>
      <c r="I122" s="6"/>
    </row>
    <row r="123" spans="1:9" x14ac:dyDescent="0.25">
      <c r="A123" s="6"/>
      <c r="G123" s="24"/>
      <c r="I123" s="6"/>
    </row>
    <row r="124" spans="1:9" x14ac:dyDescent="0.25">
      <c r="A124" s="6"/>
      <c r="G124" s="24"/>
      <c r="I124" s="6"/>
    </row>
    <row r="125" spans="1:9" x14ac:dyDescent="0.25">
      <c r="A125" s="6"/>
      <c r="G125" s="24"/>
      <c r="I125" s="6"/>
    </row>
    <row r="126" spans="1:9" x14ac:dyDescent="0.25">
      <c r="A126" s="6"/>
      <c r="G126" s="24"/>
      <c r="I126" s="6"/>
    </row>
    <row r="127" spans="1:9" x14ac:dyDescent="0.25">
      <c r="A127" s="6"/>
      <c r="G127" s="24"/>
      <c r="I127" s="6"/>
    </row>
    <row r="128" spans="1:9" x14ac:dyDescent="0.25">
      <c r="A128" s="6"/>
      <c r="G128" s="24"/>
      <c r="I128" s="6"/>
    </row>
    <row r="129" spans="1:9" x14ac:dyDescent="0.25">
      <c r="A129" s="6"/>
      <c r="G129" s="24"/>
      <c r="I129" s="6"/>
    </row>
    <row r="130" spans="1:9" x14ac:dyDescent="0.25">
      <c r="A130" s="6"/>
      <c r="G130" s="24"/>
      <c r="I130" s="6"/>
    </row>
    <row r="131" spans="1:9" x14ac:dyDescent="0.25">
      <c r="A131" s="6"/>
      <c r="G131" s="24"/>
      <c r="I131" s="6"/>
    </row>
    <row r="132" spans="1:9" x14ac:dyDescent="0.25">
      <c r="A132" s="6"/>
      <c r="G132" s="24"/>
      <c r="I132" s="6"/>
    </row>
    <row r="133" spans="1:9" x14ac:dyDescent="0.25">
      <c r="A133" s="6"/>
      <c r="G133" s="24"/>
      <c r="I133" s="6"/>
    </row>
    <row r="134" spans="1:9" x14ac:dyDescent="0.25">
      <c r="A134" s="6"/>
      <c r="G134" s="24"/>
      <c r="I134" s="6"/>
    </row>
    <row r="135" spans="1:9" x14ac:dyDescent="0.25">
      <c r="A135" s="6"/>
      <c r="G135" s="24"/>
      <c r="I135" s="6"/>
    </row>
    <row r="136" spans="1:9" x14ac:dyDescent="0.25">
      <c r="A136" s="6"/>
      <c r="G136" s="24"/>
      <c r="I136" s="6"/>
    </row>
    <row r="137" spans="1:9" x14ac:dyDescent="0.25">
      <c r="A137" s="6"/>
      <c r="G137" s="24"/>
      <c r="I137" s="6"/>
    </row>
    <row r="138" spans="1:9" x14ac:dyDescent="0.25">
      <c r="A138" s="6"/>
      <c r="G138" s="24"/>
      <c r="I138" s="6"/>
    </row>
    <row r="139" spans="1:9" x14ac:dyDescent="0.25">
      <c r="A139" s="6"/>
      <c r="G139" s="24"/>
      <c r="I139" s="6"/>
    </row>
    <row r="140" spans="1:9" x14ac:dyDescent="0.25">
      <c r="A140" s="6"/>
      <c r="G140" s="24"/>
      <c r="I140" s="6"/>
    </row>
    <row r="141" spans="1:9" x14ac:dyDescent="0.25">
      <c r="A141" s="6"/>
      <c r="G141" s="24"/>
      <c r="I141" s="6"/>
    </row>
    <row r="142" spans="1:9" x14ac:dyDescent="0.25">
      <c r="A142" s="6"/>
      <c r="G142" s="24"/>
      <c r="I142" s="6"/>
    </row>
    <row r="143" spans="1:9" x14ac:dyDescent="0.25">
      <c r="A143" s="6"/>
      <c r="G143" s="24"/>
      <c r="I143" s="6"/>
    </row>
    <row r="144" spans="1:9" x14ac:dyDescent="0.25">
      <c r="A144" s="6"/>
      <c r="G144" s="24"/>
      <c r="I144" s="6"/>
    </row>
    <row r="145" spans="1:9" x14ac:dyDescent="0.25">
      <c r="A145" s="6"/>
      <c r="G145" s="24"/>
      <c r="I145" s="6"/>
    </row>
    <row r="146" spans="1:9" x14ac:dyDescent="0.25">
      <c r="A146" s="6"/>
      <c r="G146" s="24"/>
      <c r="I146" s="6"/>
    </row>
    <row r="147" spans="1:9" x14ac:dyDescent="0.25">
      <c r="A147" s="6"/>
      <c r="G147" s="24"/>
      <c r="I147" s="6"/>
    </row>
    <row r="148" spans="1:9" x14ac:dyDescent="0.25">
      <c r="A148" s="6"/>
      <c r="G148" s="24"/>
      <c r="I148" s="6"/>
    </row>
    <row r="149" spans="1:9" x14ac:dyDescent="0.25">
      <c r="A149" s="6"/>
      <c r="G149" s="24"/>
      <c r="I149" s="6"/>
    </row>
    <row r="150" spans="1:9" x14ac:dyDescent="0.25">
      <c r="A150" s="6"/>
      <c r="G150" s="24"/>
      <c r="I150" s="6"/>
    </row>
    <row r="151" spans="1:9" x14ac:dyDescent="0.25">
      <c r="A151" s="6"/>
      <c r="G151" s="24"/>
      <c r="I151" s="6"/>
    </row>
    <row r="152" spans="1:9" x14ac:dyDescent="0.25">
      <c r="A152" s="6"/>
      <c r="G152" s="24"/>
      <c r="I152" s="6"/>
    </row>
    <row r="153" spans="1:9" x14ac:dyDescent="0.25">
      <c r="A153" s="6"/>
      <c r="G153" s="24"/>
      <c r="I153" s="6"/>
    </row>
    <row r="154" spans="1:9" x14ac:dyDescent="0.25">
      <c r="A154" s="6"/>
      <c r="G154" s="24"/>
      <c r="I154" s="6"/>
    </row>
    <row r="155" spans="1:9" x14ac:dyDescent="0.25">
      <c r="A155" s="6"/>
      <c r="G155" s="24"/>
      <c r="I155" s="6"/>
    </row>
    <row r="156" spans="1:9" x14ac:dyDescent="0.25">
      <c r="A156" s="6"/>
      <c r="G156" s="24"/>
      <c r="I156" s="6"/>
    </row>
    <row r="157" spans="1:9" x14ac:dyDescent="0.25">
      <c r="A157" s="6"/>
      <c r="G157" s="24"/>
      <c r="I157" s="6"/>
    </row>
    <row r="158" spans="1:9" x14ac:dyDescent="0.25">
      <c r="A158" s="6"/>
      <c r="G158" s="24"/>
      <c r="I158" s="6"/>
    </row>
    <row r="159" spans="1:9" x14ac:dyDescent="0.25">
      <c r="A159" s="6"/>
      <c r="G159" s="24"/>
      <c r="I159" s="6"/>
    </row>
    <row r="160" spans="1:9" x14ac:dyDescent="0.25">
      <c r="A160" s="6"/>
      <c r="G160" s="24"/>
      <c r="I160" s="6"/>
    </row>
    <row r="161" spans="1:9" x14ac:dyDescent="0.25">
      <c r="A161" s="6"/>
      <c r="G161" s="24"/>
      <c r="I161" s="6"/>
    </row>
    <row r="162" spans="1:9" x14ac:dyDescent="0.25">
      <c r="A162" s="6"/>
      <c r="G162" s="24"/>
      <c r="I162" s="6"/>
    </row>
    <row r="163" spans="1:9" x14ac:dyDescent="0.25">
      <c r="A163" s="6"/>
      <c r="G163" s="24"/>
      <c r="I163" s="6"/>
    </row>
    <row r="164" spans="1:9" x14ac:dyDescent="0.25">
      <c r="A164" s="6"/>
      <c r="G164" s="24"/>
      <c r="I164" s="6"/>
    </row>
    <row r="165" spans="1:9" x14ac:dyDescent="0.25">
      <c r="A165" s="6"/>
      <c r="G165" s="24"/>
      <c r="I165" s="6"/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2023-07-13T09:30:26Z</cp:lastPrinted>
  <dcterms:created xsi:type="dcterms:W3CDTF">2022-06-10T14:11:52Z</dcterms:created>
  <dcterms:modified xsi:type="dcterms:W3CDTF">2025-06-03T06:39:12Z</dcterms:modified>
</cp:coreProperties>
</file>