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CB8FE651-9561-49E7-99A4-221CECD4A4DA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12" i="1" l="1"/>
  <c r="K12" i="1"/>
  <c r="L12" i="1"/>
  <c r="H7" i="1"/>
  <c r="G9" i="1"/>
  <c r="H9" i="1" s="1"/>
  <c r="G8" i="1"/>
  <c r="P7" i="1"/>
  <c r="Q12" i="1"/>
  <c r="N12" i="1"/>
  <c r="G7" i="1"/>
  <c r="H8" i="1" l="1"/>
  <c r="M8" i="1" s="1"/>
  <c r="M7" i="1"/>
  <c r="M18" i="1" l="1"/>
  <c r="I8" i="1"/>
  <c r="O8" i="1" s="1"/>
  <c r="I9" i="1"/>
  <c r="M9" i="1"/>
  <c r="M12" i="1" s="1"/>
  <c r="I7" i="1"/>
  <c r="I12" i="1" l="1"/>
  <c r="O9" i="1"/>
  <c r="O7" i="1"/>
  <c r="O12" i="1" s="1"/>
  <c r="Q13" i="1" l="1"/>
  <c r="M17" i="1" s="1"/>
</calcChain>
</file>

<file path=xl/sharedStrings.xml><?xml version="1.0" encoding="utf-8"?>
<sst xmlns="http://schemas.openxmlformats.org/spreadsheetml/2006/main" count="34" uniqueCount="31">
  <si>
    <t>Amount</t>
  </si>
  <si>
    <t>Painting &amp; Finishing (10%)</t>
  </si>
  <si>
    <t>Hold amount</t>
  </si>
  <si>
    <t>UTR</t>
  </si>
  <si>
    <t>Total Paid</t>
  </si>
  <si>
    <t>Balance Payable</t>
  </si>
  <si>
    <t>Advance / Surplus</t>
  </si>
  <si>
    <t>GST Remaining</t>
  </si>
  <si>
    <t>Updated as on- 28-10-2024</t>
  </si>
  <si>
    <t>KAMALVIR VERMA &amp; SONS</t>
  </si>
  <si>
    <t>SWSM-SHAMLI  village HOTEL CHARGE  work</t>
  </si>
  <si>
    <t>Subcontractor:</t>
  </si>
  <si>
    <t>State:</t>
  </si>
  <si>
    <t>Uttar Pradesh</t>
  </si>
  <si>
    <t>District:</t>
  </si>
  <si>
    <t>Shamli</t>
  </si>
  <si>
    <t>Block:</t>
  </si>
  <si>
    <t xml:space="preserve">Kamalvir and sons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</si>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</sst>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b/>
      <i/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4" fontId="3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164" fontId="4" fillId="2" borderId="6" xfId="1" applyNumberFormat="1" applyFont="1" applyFill="1" applyBorder="1" applyAlignment="1">
      <alignment horizontal="left" vertical="center"/>
    </xf>
    <xf numFmtId="14" fontId="4" fillId="2" borderId="6" xfId="1" applyNumberFormat="1" applyFont="1" applyFill="1" applyBorder="1" applyAlignment="1">
      <alignment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vertical="center"/>
    </xf>
    <xf numFmtId="9" fontId="4" fillId="2" borderId="6" xfId="1" applyNumberFormat="1" applyFont="1" applyFill="1" applyBorder="1" applyAlignment="1">
      <alignment vertical="center"/>
    </xf>
    <xf numFmtId="164" fontId="4" fillId="2" borderId="7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 wrapText="1"/>
    </xf>
    <xf numFmtId="14" fontId="4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4" fontId="4" fillId="0" borderId="13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4" fillId="2" borderId="2" xfId="1" applyNumberFormat="1" applyFont="1" applyFill="1" applyBorder="1" applyAlignment="1">
      <alignment horizontal="left" vertical="center"/>
    </xf>
    <xf numFmtId="14" fontId="4" fillId="2" borderId="2" xfId="1" applyNumberFormat="1" applyFont="1" applyFill="1" applyBorder="1" applyAlignment="1">
      <alignment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horizontal="left" vertical="center"/>
    </xf>
    <xf numFmtId="14" fontId="4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left" vertical="center" wrapText="1"/>
    </xf>
    <xf numFmtId="164" fontId="6" fillId="2" borderId="0" xfId="1" applyNumberFormat="1" applyFont="1" applyFill="1" applyBorder="1" applyAlignment="1">
      <alignment vertical="center"/>
    </xf>
    <xf numFmtId="164" fontId="6" fillId="2" borderId="0" xfId="1" applyNumberFormat="1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vertical="center"/>
    </xf>
    <xf numFmtId="164" fontId="6" fillId="2" borderId="0" xfId="1" applyNumberFormat="1" applyFont="1" applyFill="1" applyBorder="1" applyAlignment="1">
      <alignment horizontal="right"/>
    </xf>
    <xf numFmtId="164" fontId="8" fillId="2" borderId="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64" fontId="0" fillId="2" borderId="0" xfId="1" applyNumberFormat="1" applyFont="1" applyFill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164" fontId="4" fillId="0" borderId="11" xfId="1" applyNumberFormat="1" applyFont="1" applyFill="1" applyBorder="1" applyAlignment="1">
      <alignment vertical="center"/>
    </xf>
    <xf numFmtId="164" fontId="4" fillId="0" borderId="9" xfId="1" applyNumberFormat="1" applyFont="1" applyFill="1" applyBorder="1" applyAlignment="1">
      <alignment vertical="center"/>
    </xf>
    <xf numFmtId="14" fontId="5" fillId="2" borderId="10" xfId="0" applyNumberFormat="1" applyFont="1" applyFill="1" applyBorder="1" applyAlignment="1">
      <alignment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top" wrapText="1"/>
    </xf>
    <xf numFmtId="164" fontId="9" fillId="2" borderId="14" xfId="1" applyNumberFormat="1" applyFont="1" applyFill="1" applyBorder="1" applyAlignment="1">
      <alignment vertical="center"/>
    </xf>
    <xf numFmtId="164" fontId="9" fillId="2" borderId="14" xfId="1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2" fillId="2" borderId="18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 wrapText="1"/>
    </xf>
    <xf numFmtId="14" fontId="2" fillId="2" borderId="18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64" fontId="10" fillId="2" borderId="18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64" fontId="3" fillId="2" borderId="14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abSelected="1" workbookViewId="0">
      <selection activeCell="B4" sqref="B4"/>
    </sheetView>
  </sheetViews>
  <sheetFormatPr defaultColWidth="9" defaultRowHeight="14.4" x14ac:dyDescent="0.3"/>
  <cols>
    <col min="1" max="1" width="7.5546875" style="1" customWidth="1"/>
    <col min="2" max="2" width="34.44140625" style="50" bestFit="1" customWidth="1"/>
    <col min="3" max="3" width="13.109375" style="2" bestFit="1" customWidth="1"/>
    <col min="4" max="4" width="15.44140625" style="3" customWidth="1"/>
    <col min="5" max="5" width="12.5546875" style="1" bestFit="1" customWidth="1"/>
    <col min="6" max="6" width="10" style="1" bestFit="1" customWidth="1"/>
    <col min="7" max="7" width="15.5546875" style="1" bestFit="1" customWidth="1"/>
    <col min="8" max="8" width="20.44140625" style="51" bestFit="1" customWidth="1"/>
    <col min="9" max="9" width="15.109375" style="51" bestFit="1" customWidth="1"/>
    <col min="10" max="10" width="12.6640625" style="1" customWidth="1"/>
    <col min="11" max="11" width="7.6640625" style="1" bestFit="1" customWidth="1"/>
    <col min="12" max="12" width="20.88671875" style="1" bestFit="1" customWidth="1"/>
    <col min="13" max="13" width="14.44140625" style="1" bestFit="1" customWidth="1"/>
    <col min="14" max="14" width="13.109375" style="1" bestFit="1" customWidth="1"/>
    <col min="15" max="15" width="15" style="1" bestFit="1" customWidth="1"/>
    <col min="16" max="16" width="7.33203125" style="1" customWidth="1"/>
    <col min="17" max="17" width="15.44140625" style="1" bestFit="1" customWidth="1"/>
    <col min="18" max="18" width="91.6640625" style="1" bestFit="1" customWidth="1"/>
    <col min="19" max="16384" width="9" style="1"/>
  </cols>
  <sheetData>
    <row r="1" spans="1:18" s="62" customFormat="1" ht="24.9" customHeight="1" x14ac:dyDescent="0.3">
      <c r="A1" s="60" t="s">
        <v>11</v>
      </c>
      <c r="B1" s="61" t="s">
        <v>17</v>
      </c>
    </row>
    <row r="2" spans="1:18" s="62" customFormat="1" ht="24.9" customHeight="1" x14ac:dyDescent="0.3">
      <c r="A2" s="60" t="s">
        <v>12</v>
      </c>
      <c r="B2" s="62" t="s">
        <v>13</v>
      </c>
    </row>
    <row r="3" spans="1:18" s="62" customFormat="1" ht="30.6" customHeight="1" x14ac:dyDescent="0.3">
      <c r="A3" s="60" t="s">
        <v>14</v>
      </c>
      <c r="B3" s="60" t="s">
        <v>15</v>
      </c>
    </row>
    <row r="4" spans="1:18" s="62" customFormat="1" ht="24.9" customHeight="1" thickBot="1" x14ac:dyDescent="0.35">
      <c r="A4" s="60" t="s">
        <v>16</v>
      </c>
      <c r="B4" s="60" t="s">
        <v>15</v>
      </c>
    </row>
    <row r="5" spans="1:18" ht="35.1" customHeight="1" x14ac:dyDescent="0.3">
      <c r="A5" s="63" t="s">
        <v>18</v>
      </c>
      <c r="B5" s="64" t="s">
        <v>19</v>
      </c>
      <c r="C5" s="65" t="s">
        <v>20</v>
      </c>
      <c r="D5" s="66" t="s">
        <v>21</v>
      </c>
      <c r="E5" s="64" t="s">
        <v>22</v>
      </c>
      <c r="F5" s="64" t="s">
        <v>23</v>
      </c>
      <c r="G5" s="66" t="s">
        <v>24</v>
      </c>
      <c r="H5" s="67" t="s">
        <v>25</v>
      </c>
      <c r="I5" s="68" t="s">
        <v>0</v>
      </c>
      <c r="J5" s="64" t="s">
        <v>26</v>
      </c>
      <c r="K5" s="64" t="s">
        <v>27</v>
      </c>
      <c r="L5" s="6" t="s">
        <v>1</v>
      </c>
      <c r="M5" s="64" t="s">
        <v>28</v>
      </c>
      <c r="N5" s="6" t="s">
        <v>2</v>
      </c>
      <c r="O5" s="64" t="s">
        <v>29</v>
      </c>
      <c r="P5" s="8"/>
      <c r="Q5" s="64" t="s">
        <v>30</v>
      </c>
      <c r="R5" s="7" t="s">
        <v>3</v>
      </c>
    </row>
    <row r="6" spans="1:18" ht="35.1" customHeight="1" thickBot="1" x14ac:dyDescent="0.35">
      <c r="A6" s="9"/>
      <c r="B6" s="10"/>
      <c r="C6" s="11"/>
      <c r="D6" s="12"/>
      <c r="E6" s="13"/>
      <c r="F6" s="13"/>
      <c r="G6" s="13"/>
      <c r="H6" s="13"/>
      <c r="I6" s="13"/>
      <c r="J6" s="14">
        <v>0.01</v>
      </c>
      <c r="K6" s="14">
        <v>0.05</v>
      </c>
      <c r="L6" s="14">
        <v>0.1</v>
      </c>
      <c r="M6" s="13"/>
      <c r="N6" s="13"/>
      <c r="O6" s="15"/>
      <c r="P6" s="16"/>
      <c r="Q6" s="17"/>
      <c r="R6" s="15"/>
    </row>
    <row r="7" spans="1:18" ht="35.1" customHeight="1" thickBot="1" x14ac:dyDescent="0.35">
      <c r="A7" s="9">
        <v>66370</v>
      </c>
      <c r="B7" s="19" t="s">
        <v>10</v>
      </c>
      <c r="C7" s="20">
        <v>45546</v>
      </c>
      <c r="D7" s="21">
        <v>146</v>
      </c>
      <c r="E7" s="22">
        <v>2000</v>
      </c>
      <c r="F7" s="22"/>
      <c r="G7" s="22">
        <f>E7-F7</f>
        <v>2000</v>
      </c>
      <c r="H7" s="22">
        <f>ROUND(G7*12%,0)</f>
        <v>240</v>
      </c>
      <c r="I7" s="22">
        <f>G7+H7</f>
        <v>2240</v>
      </c>
      <c r="J7" s="22"/>
      <c r="K7" s="22"/>
      <c r="L7" s="22"/>
      <c r="M7" s="22">
        <f>H7</f>
        <v>240</v>
      </c>
      <c r="N7" s="22">
        <v>0</v>
      </c>
      <c r="O7" s="53">
        <f>ROUND(I7-SUM(J7:N7),)</f>
        <v>2000</v>
      </c>
      <c r="P7" s="23">
        <f>A7</f>
        <v>66370</v>
      </c>
      <c r="Q7" s="54"/>
      <c r="R7" s="24"/>
    </row>
    <row r="8" spans="1:18" ht="35.1" customHeight="1" thickBot="1" x14ac:dyDescent="0.35">
      <c r="A8" s="9">
        <v>66370</v>
      </c>
      <c r="B8" s="19" t="s">
        <v>10</v>
      </c>
      <c r="C8" s="20">
        <v>45557</v>
      </c>
      <c r="D8" s="25">
        <v>147</v>
      </c>
      <c r="E8" s="22">
        <v>8000</v>
      </c>
      <c r="F8" s="26"/>
      <c r="G8" s="22">
        <f>E8-F8</f>
        <v>8000</v>
      </c>
      <c r="H8" s="22">
        <f t="shared" ref="H8:H9" si="0">ROUND(G8*12%,0)</f>
        <v>960</v>
      </c>
      <c r="I8" s="22">
        <f>G8+H8</f>
        <v>8960</v>
      </c>
      <c r="J8" s="22"/>
      <c r="K8" s="22"/>
      <c r="L8" s="22"/>
      <c r="M8" s="22">
        <f>H8</f>
        <v>960</v>
      </c>
      <c r="N8" s="22">
        <v>0</v>
      </c>
      <c r="O8" s="53">
        <f>ROUND(I8-SUM(J8:N8),)</f>
        <v>8000</v>
      </c>
      <c r="P8" s="27"/>
      <c r="Q8" s="29"/>
      <c r="R8" s="28"/>
    </row>
    <row r="9" spans="1:18" ht="35.1" customHeight="1" thickBot="1" x14ac:dyDescent="0.35">
      <c r="A9" s="9">
        <v>66370</v>
      </c>
      <c r="B9" s="19" t="s">
        <v>10</v>
      </c>
      <c r="C9" s="20">
        <v>45558</v>
      </c>
      <c r="D9" s="25">
        <v>148</v>
      </c>
      <c r="E9" s="22">
        <v>2232</v>
      </c>
      <c r="F9" s="26"/>
      <c r="G9" s="22">
        <f>E9-F9</f>
        <v>2232</v>
      </c>
      <c r="H9" s="22">
        <f t="shared" si="0"/>
        <v>268</v>
      </c>
      <c r="I9" s="22">
        <f>G9+H9</f>
        <v>2500</v>
      </c>
      <c r="J9" s="22"/>
      <c r="K9" s="22"/>
      <c r="L9" s="22"/>
      <c r="M9" s="22">
        <f>H9</f>
        <v>268</v>
      </c>
      <c r="N9" s="22">
        <v>0</v>
      </c>
      <c r="O9" s="53">
        <f>ROUND(I9-SUM(J9:N9),)</f>
        <v>2232</v>
      </c>
      <c r="P9" s="27"/>
      <c r="Q9" s="29"/>
      <c r="R9" s="28"/>
    </row>
    <row r="10" spans="1:18" ht="35.1" customHeight="1" thickBot="1" x14ac:dyDescent="0.35">
      <c r="A10" s="9">
        <v>66370</v>
      </c>
      <c r="B10" s="19"/>
      <c r="C10" s="55"/>
      <c r="D10" s="56"/>
      <c r="E10" s="22"/>
      <c r="F10" s="57"/>
      <c r="G10" s="22"/>
      <c r="H10" s="22"/>
      <c r="I10" s="52"/>
      <c r="J10" s="52"/>
      <c r="K10" s="52"/>
      <c r="L10" s="52"/>
      <c r="M10" s="52"/>
      <c r="N10" s="52"/>
      <c r="O10" s="53"/>
      <c r="P10" s="23"/>
      <c r="Q10" s="54"/>
      <c r="R10" s="24"/>
    </row>
    <row r="11" spans="1:18" ht="35.1" customHeight="1" thickBot="1" x14ac:dyDescent="0.35">
      <c r="A11" s="18"/>
      <c r="B11" s="19"/>
      <c r="C11" s="55"/>
      <c r="D11" s="56"/>
      <c r="E11" s="22"/>
      <c r="F11" s="57"/>
      <c r="G11" s="22"/>
      <c r="H11" s="22"/>
      <c r="I11" s="52"/>
      <c r="J11" s="52"/>
      <c r="K11" s="52"/>
      <c r="L11" s="52"/>
      <c r="M11" s="52"/>
      <c r="N11" s="52"/>
      <c r="O11" s="53"/>
      <c r="P11" s="23"/>
      <c r="Q11" s="54"/>
      <c r="R11" s="24"/>
    </row>
    <row r="12" spans="1:18" ht="35.1" customHeight="1" x14ac:dyDescent="0.3">
      <c r="A12" s="30"/>
      <c r="B12" s="31"/>
      <c r="C12" s="32"/>
      <c r="D12" s="33"/>
      <c r="E12" s="34"/>
      <c r="F12" s="34"/>
      <c r="G12" s="34"/>
      <c r="H12" s="34"/>
      <c r="I12" s="35">
        <f>SUM(I7:I11)</f>
        <v>13700</v>
      </c>
      <c r="J12" s="35">
        <f>SUM(J7:J11)</f>
        <v>0</v>
      </c>
      <c r="K12" s="35">
        <f>SUM(K7:K11)</f>
        <v>0</v>
      </c>
      <c r="L12" s="35">
        <f>SUM(L7:L11)</f>
        <v>0</v>
      </c>
      <c r="M12" s="35">
        <f>SUM(M7:M11)</f>
        <v>1468</v>
      </c>
      <c r="N12" s="35">
        <f>SUM(N7:N9)</f>
        <v>0</v>
      </c>
      <c r="O12" s="35">
        <f>SUM(O7:O11)</f>
        <v>12232</v>
      </c>
      <c r="P12" s="36"/>
      <c r="Q12" s="37">
        <f>SUM(Q6:Q9)</f>
        <v>0</v>
      </c>
      <c r="R12" s="35" t="s">
        <v>4</v>
      </c>
    </row>
    <row r="13" spans="1:18" ht="35.1" customHeight="1" thickBot="1" x14ac:dyDescent="0.35">
      <c r="A13" s="17"/>
      <c r="B13" s="10"/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38"/>
      <c r="Q13" s="39">
        <f>O12-Q12</f>
        <v>12232</v>
      </c>
      <c r="R13" s="40" t="s">
        <v>5</v>
      </c>
    </row>
    <row r="14" spans="1:18" ht="35.1" customHeight="1" x14ac:dyDescent="0.3">
      <c r="A14" s="5"/>
      <c r="B14" s="41"/>
      <c r="C14" s="42"/>
      <c r="D14" s="4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</row>
    <row r="15" spans="1:18" ht="35.1" customHeight="1" x14ac:dyDescent="0.3">
      <c r="A15" s="5"/>
      <c r="B15" s="41"/>
      <c r="C15" s="42"/>
      <c r="D15" s="43"/>
      <c r="E15" s="5"/>
      <c r="F15" s="5"/>
      <c r="G15" s="5"/>
      <c r="H15" s="5"/>
      <c r="I15" s="5"/>
      <c r="J15" s="5"/>
      <c r="K15" s="5"/>
      <c r="L15" s="69" t="s">
        <v>9</v>
      </c>
      <c r="M15" s="69"/>
      <c r="N15" s="5"/>
      <c r="O15" s="5"/>
      <c r="P15" s="5"/>
      <c r="Q15" s="5"/>
      <c r="R15" s="5"/>
    </row>
    <row r="16" spans="1:18" ht="35.1" customHeight="1" x14ac:dyDescent="0.3">
      <c r="A16" s="5"/>
      <c r="B16" s="44"/>
      <c r="C16" s="42"/>
      <c r="D16" s="43"/>
      <c r="E16" s="5"/>
      <c r="F16" s="5"/>
      <c r="G16" s="5"/>
      <c r="H16" s="5"/>
      <c r="I16" s="5"/>
      <c r="J16" s="5"/>
      <c r="K16" s="5"/>
      <c r="L16" s="69" t="s">
        <v>8</v>
      </c>
      <c r="M16" s="69"/>
      <c r="N16" s="5"/>
      <c r="O16" s="5"/>
      <c r="Q16" s="5"/>
      <c r="R16" s="5"/>
    </row>
    <row r="17" spans="1:18" ht="35.1" customHeight="1" x14ac:dyDescent="0.3">
      <c r="A17" s="5"/>
      <c r="B17" s="41"/>
      <c r="C17" s="42"/>
      <c r="D17" s="43"/>
      <c r="E17" s="5"/>
      <c r="F17" s="5"/>
      <c r="G17" s="45"/>
      <c r="H17" s="45"/>
      <c r="I17" s="45"/>
      <c r="J17" s="45"/>
      <c r="K17" s="45"/>
      <c r="L17" s="58" t="s">
        <v>6</v>
      </c>
      <c r="M17" s="58">
        <f>Q13</f>
        <v>12232</v>
      </c>
      <c r="N17" s="5"/>
      <c r="O17" s="5"/>
      <c r="P17" s="5"/>
      <c r="Q17" s="5"/>
      <c r="R17" s="5"/>
    </row>
    <row r="18" spans="1:18" ht="35.1" customHeight="1" x14ac:dyDescent="0.3">
      <c r="A18" s="5"/>
      <c r="B18" s="41"/>
      <c r="C18" s="42"/>
      <c r="D18" s="43"/>
      <c r="E18" s="5"/>
      <c r="F18" s="5"/>
      <c r="G18" s="46"/>
      <c r="H18" s="46"/>
      <c r="I18" s="46"/>
      <c r="J18" s="46"/>
      <c r="K18" s="46"/>
      <c r="L18" s="59" t="s">
        <v>7</v>
      </c>
      <c r="M18" s="47">
        <f>M7+M8+M9</f>
        <v>1468</v>
      </c>
      <c r="N18" s="5"/>
      <c r="O18" s="5"/>
      <c r="P18" s="5"/>
      <c r="Q18" s="5"/>
    </row>
    <row r="19" spans="1:18" ht="35.1" customHeight="1" x14ac:dyDescent="0.35">
      <c r="A19" s="5"/>
      <c r="B19" s="41"/>
      <c r="C19" s="42"/>
      <c r="D19" s="43"/>
      <c r="E19" s="5"/>
      <c r="F19" s="5"/>
      <c r="G19" s="48"/>
      <c r="H19" s="46"/>
      <c r="I19" s="46"/>
      <c r="J19" s="46"/>
      <c r="K19" s="46"/>
      <c r="L19" s="46"/>
      <c r="M19" s="5"/>
      <c r="N19" s="5"/>
      <c r="O19" s="5"/>
      <c r="P19" s="5"/>
      <c r="Q19" s="5"/>
    </row>
    <row r="20" spans="1:18" ht="35.1" customHeight="1" x14ac:dyDescent="0.3">
      <c r="A20" s="5"/>
      <c r="B20" s="41"/>
      <c r="C20" s="42"/>
      <c r="D20" s="43"/>
      <c r="E20" s="5"/>
      <c r="F20" s="5"/>
      <c r="G20" s="46"/>
      <c r="H20" s="46"/>
      <c r="I20" s="46"/>
      <c r="J20" s="46"/>
      <c r="K20" s="49"/>
      <c r="L20" s="49"/>
      <c r="M20" s="5"/>
      <c r="N20" s="5"/>
      <c r="O20" s="5"/>
      <c r="P20" s="5"/>
      <c r="Q20" s="5"/>
    </row>
    <row r="21" spans="1:18" ht="35.1" customHeight="1" x14ac:dyDescent="0.3">
      <c r="A21" s="5"/>
      <c r="B21" s="41"/>
      <c r="C21" s="42"/>
      <c r="D21" s="4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">
      <c r="A22" s="5"/>
      <c r="B22" s="41"/>
      <c r="C22" s="42"/>
      <c r="D22" s="4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">
      <c r="A23" s="5"/>
      <c r="B23" s="41"/>
      <c r="C23" s="42"/>
      <c r="D23" s="4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3">
      <c r="A24" s="5"/>
      <c r="B24" s="41"/>
      <c r="C24" s="42"/>
      <c r="D24" s="43"/>
      <c r="E24" s="5"/>
      <c r="F24" s="5"/>
      <c r="G24" s="70"/>
      <c r="H24" s="70"/>
      <c r="I24" s="70"/>
      <c r="J24" s="70"/>
      <c r="K24" s="70"/>
      <c r="L24" s="70"/>
      <c r="M24" s="5"/>
      <c r="N24" s="5"/>
      <c r="O24" s="5"/>
      <c r="P24" s="5"/>
      <c r="Q24" s="5"/>
      <c r="R24" s="5"/>
    </row>
    <row r="25" spans="1:18" x14ac:dyDescent="0.3">
      <c r="A25" s="5"/>
      <c r="B25" s="41"/>
      <c r="C25" s="42"/>
      <c r="D25" s="43"/>
      <c r="E25" s="5"/>
      <c r="F25" s="5"/>
      <c r="G25" s="70"/>
      <c r="H25" s="70"/>
      <c r="I25" s="70"/>
      <c r="J25" s="70"/>
      <c r="K25" s="70"/>
      <c r="L25" s="70"/>
      <c r="M25" s="5"/>
      <c r="N25" s="5"/>
      <c r="O25" s="5"/>
      <c r="P25" s="5"/>
      <c r="Q25" s="5"/>
      <c r="R25" s="5"/>
    </row>
    <row r="26" spans="1:18" x14ac:dyDescent="0.3">
      <c r="A26" s="5"/>
      <c r="B26" s="41"/>
      <c r="C26" s="42"/>
      <c r="D26" s="43"/>
      <c r="E26" s="5"/>
      <c r="F26" s="5"/>
      <c r="G26" s="70"/>
      <c r="H26" s="70"/>
      <c r="I26" s="70"/>
      <c r="J26" s="70"/>
      <c r="K26" s="70"/>
      <c r="L26" s="70"/>
      <c r="M26" s="5"/>
      <c r="N26" s="5"/>
      <c r="O26" s="5"/>
      <c r="P26" s="5"/>
      <c r="Q26" s="5"/>
      <c r="R26" s="5"/>
    </row>
    <row r="27" spans="1:18" x14ac:dyDescent="0.3">
      <c r="A27" s="5"/>
      <c r="B27" s="41"/>
      <c r="C27" s="42"/>
      <c r="D27" s="43"/>
      <c r="E27" s="5"/>
      <c r="F27" s="5"/>
      <c r="G27" s="70"/>
      <c r="H27" s="70"/>
      <c r="I27" s="70"/>
      <c r="J27" s="70"/>
      <c r="K27" s="70"/>
      <c r="L27" s="70"/>
      <c r="M27" s="5"/>
      <c r="N27" s="5"/>
      <c r="O27" s="5"/>
      <c r="P27" s="5"/>
      <c r="Q27" s="5"/>
      <c r="R27" s="5"/>
    </row>
    <row r="28" spans="1:18" x14ac:dyDescent="0.3">
      <c r="A28" s="5"/>
      <c r="B28" s="41"/>
      <c r="C28" s="42"/>
      <c r="D28" s="43"/>
      <c r="E28" s="5"/>
      <c r="F28" s="5"/>
      <c r="G28" s="70"/>
      <c r="H28" s="70"/>
      <c r="I28" s="70"/>
      <c r="J28" s="70"/>
      <c r="K28" s="70"/>
      <c r="L28" s="70"/>
      <c r="M28" s="5"/>
      <c r="N28" s="5"/>
      <c r="O28" s="5"/>
      <c r="P28" s="5"/>
      <c r="Q28" s="5"/>
      <c r="R28" s="5"/>
    </row>
    <row r="29" spans="1:18" x14ac:dyDescent="0.3">
      <c r="A29" s="5"/>
      <c r="B29" s="41"/>
      <c r="C29" s="42"/>
      <c r="D29" s="43"/>
      <c r="E29" s="5"/>
      <c r="F29" s="5"/>
      <c r="G29" s="70"/>
      <c r="H29" s="70"/>
      <c r="I29" s="70"/>
      <c r="J29" s="70"/>
      <c r="K29" s="70"/>
      <c r="L29" s="70"/>
      <c r="M29" s="5"/>
      <c r="N29" s="5"/>
      <c r="O29" s="5"/>
      <c r="P29" s="5"/>
      <c r="Q29" s="5"/>
      <c r="R29" s="5"/>
    </row>
    <row r="30" spans="1:18" x14ac:dyDescent="0.3">
      <c r="A30" s="5"/>
      <c r="B30" s="41"/>
      <c r="C30" s="42"/>
      <c r="D30" s="43"/>
      <c r="E30" s="5"/>
      <c r="F30" s="5"/>
      <c r="G30" s="70"/>
      <c r="H30" s="70"/>
      <c r="I30" s="70"/>
      <c r="J30" s="70"/>
      <c r="K30" s="70"/>
      <c r="L30" s="70"/>
      <c r="M30" s="5"/>
      <c r="N30" s="5"/>
      <c r="O30" s="5"/>
      <c r="P30" s="5"/>
      <c r="Q30" s="5"/>
      <c r="R30" s="5"/>
    </row>
    <row r="31" spans="1:18" x14ac:dyDescent="0.3">
      <c r="A31" s="5"/>
      <c r="B31" s="41"/>
      <c r="C31" s="42"/>
      <c r="D31" s="43"/>
      <c r="E31" s="5"/>
      <c r="F31" s="5"/>
      <c r="G31" s="70"/>
      <c r="H31" s="70"/>
      <c r="I31" s="70"/>
      <c r="J31" s="70"/>
      <c r="K31" s="70"/>
      <c r="L31" s="70"/>
      <c r="M31" s="5"/>
      <c r="N31" s="5"/>
      <c r="O31" s="5"/>
      <c r="P31" s="5"/>
      <c r="Q31" s="5"/>
      <c r="R31" s="5"/>
    </row>
    <row r="32" spans="1:18" x14ac:dyDescent="0.3">
      <c r="A32" s="5"/>
      <c r="B32" s="41"/>
      <c r="C32" s="42"/>
      <c r="D32" s="43"/>
      <c r="E32" s="5"/>
      <c r="F32" s="5"/>
      <c r="G32" s="70"/>
      <c r="H32" s="70"/>
      <c r="I32" s="70"/>
      <c r="J32" s="70"/>
      <c r="K32" s="70"/>
      <c r="L32" s="70"/>
      <c r="M32" s="5"/>
      <c r="N32" s="5"/>
      <c r="O32" s="5"/>
      <c r="P32" s="5"/>
      <c r="Q32" s="5"/>
      <c r="R32" s="5"/>
    </row>
    <row r="33" spans="1:18" x14ac:dyDescent="0.3">
      <c r="A33" s="5"/>
      <c r="B33" s="41"/>
      <c r="C33" s="42"/>
      <c r="D33" s="43"/>
      <c r="E33" s="5"/>
      <c r="F33" s="5"/>
      <c r="G33" s="70"/>
      <c r="H33" s="70"/>
      <c r="I33" s="70"/>
      <c r="J33" s="70"/>
      <c r="K33" s="70"/>
      <c r="L33" s="70"/>
      <c r="M33" s="5"/>
      <c r="N33" s="5"/>
      <c r="O33" s="5"/>
      <c r="P33" s="5"/>
      <c r="Q33" s="5"/>
      <c r="R33" s="5"/>
    </row>
    <row r="34" spans="1:18" x14ac:dyDescent="0.3">
      <c r="A34" s="5"/>
      <c r="B34" s="41"/>
      <c r="C34" s="42"/>
      <c r="D34" s="4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3">
      <c r="A35" s="5"/>
      <c r="B35" s="41"/>
      <c r="C35" s="42"/>
      <c r="D35" s="4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">
      <c r="A36" s="5"/>
      <c r="B36" s="41"/>
      <c r="C36" s="42"/>
      <c r="D36" s="4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3">
      <c r="A37" s="5"/>
      <c r="B37" s="41"/>
      <c r="C37" s="42"/>
      <c r="D37" s="4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3">
      <c r="A38" s="5"/>
      <c r="B38" s="41"/>
      <c r="C38" s="42"/>
      <c r="D38" s="4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">
      <c r="A39" s="5"/>
      <c r="B39" s="41"/>
      <c r="C39" s="42"/>
      <c r="D39" s="4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">
      <c r="A40" s="5"/>
      <c r="B40" s="41"/>
      <c r="C40" s="42"/>
      <c r="D40" s="4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3">
      <c r="A41" s="5"/>
      <c r="B41" s="41"/>
      <c r="C41" s="42"/>
      <c r="D41" s="4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3">
      <c r="A42" s="5"/>
      <c r="B42" s="41"/>
      <c r="C42" s="42"/>
      <c r="D42" s="4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3">
      <c r="A43" s="5"/>
      <c r="B43" s="41"/>
      <c r="C43" s="42"/>
      <c r="D43" s="4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3">
      <c r="A44" s="5"/>
      <c r="B44" s="41"/>
      <c r="C44" s="42"/>
      <c r="D44" s="4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3">
      <c r="A45" s="5"/>
      <c r="B45" s="41"/>
      <c r="C45" s="42"/>
      <c r="D45" s="4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3">
      <c r="A46" s="5"/>
      <c r="B46" s="41"/>
      <c r="C46" s="42"/>
      <c r="D46" s="4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3">
      <c r="A47" s="5"/>
      <c r="B47" s="41"/>
      <c r="C47" s="42"/>
      <c r="D47" s="4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3">
      <c r="A48" s="5"/>
      <c r="B48" s="41"/>
      <c r="C48" s="42"/>
      <c r="D48" s="4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3">
      <c r="A49" s="5"/>
      <c r="B49" s="41"/>
      <c r="C49" s="42"/>
      <c r="D49" s="4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3">
      <c r="A50" s="5"/>
      <c r="B50" s="41"/>
      <c r="C50" s="42"/>
      <c r="D50" s="4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3">
      <c r="A51" s="5"/>
      <c r="B51" s="41"/>
      <c r="C51" s="42"/>
      <c r="D51" s="4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3">
      <c r="A52" s="5"/>
      <c r="B52" s="41"/>
      <c r="C52" s="42"/>
      <c r="D52" s="4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3">
      <c r="A53" s="5"/>
      <c r="B53" s="41"/>
      <c r="C53" s="42"/>
      <c r="D53" s="4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3">
      <c r="A54" s="5"/>
      <c r="B54" s="41"/>
      <c r="C54" s="42"/>
      <c r="D54" s="4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3">
      <c r="A55" s="5"/>
      <c r="B55" s="41"/>
      <c r="C55" s="42"/>
      <c r="D55" s="4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3">
      <c r="A56" s="5"/>
      <c r="B56" s="41"/>
      <c r="C56" s="42"/>
      <c r="D56" s="4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3">
      <c r="A57" s="5"/>
      <c r="B57" s="41"/>
      <c r="C57" s="42"/>
      <c r="D57" s="4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3">
      <c r="A58" s="5"/>
      <c r="B58" s="41"/>
      <c r="C58" s="42"/>
      <c r="D58" s="4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3">
      <c r="A59" s="5"/>
      <c r="B59" s="41"/>
      <c r="C59" s="42"/>
      <c r="D59" s="4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3">
      <c r="A60" s="5"/>
      <c r="B60" s="41"/>
      <c r="C60" s="42"/>
      <c r="D60" s="4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3">
      <c r="A61" s="5"/>
      <c r="B61" s="41"/>
      <c r="C61" s="42"/>
      <c r="D61" s="4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3">
      <c r="A62" s="5"/>
      <c r="B62" s="41"/>
      <c r="C62" s="42"/>
      <c r="D62" s="4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3">
      <c r="A63" s="5"/>
      <c r="B63" s="41"/>
      <c r="C63" s="42"/>
      <c r="D63" s="4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3">
      <c r="A64" s="5"/>
      <c r="B64" s="41"/>
      <c r="C64" s="42"/>
      <c r="D64" s="4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3">
      <c r="A65" s="5"/>
      <c r="B65" s="41"/>
      <c r="C65" s="42"/>
      <c r="D65" s="4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3">
      <c r="A66" s="5"/>
      <c r="B66" s="41"/>
      <c r="C66" s="42"/>
      <c r="D66" s="4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3">
      <c r="A67" s="5"/>
      <c r="B67" s="41"/>
      <c r="C67" s="42"/>
      <c r="D67" s="4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3">
      <c r="A68" s="5"/>
      <c r="B68" s="41"/>
      <c r="C68" s="42"/>
      <c r="D68" s="4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3">
      <c r="A69" s="5"/>
      <c r="B69" s="41"/>
      <c r="C69" s="42"/>
      <c r="D69" s="4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3">
      <c r="A70" s="5"/>
      <c r="B70" s="41"/>
      <c r="C70" s="42"/>
      <c r="D70" s="4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3">
      <c r="A71" s="5"/>
      <c r="B71" s="41"/>
      <c r="C71" s="42"/>
      <c r="D71" s="4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3">
      <c r="A72" s="5"/>
      <c r="B72" s="41"/>
      <c r="C72" s="42"/>
      <c r="D72" s="4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3">
      <c r="A73" s="5"/>
      <c r="B73" s="41"/>
      <c r="C73" s="42"/>
      <c r="D73" s="4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3">
      <c r="A74" s="5"/>
      <c r="B74" s="41"/>
      <c r="C74" s="42"/>
      <c r="D74" s="4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3">
      <c r="A75" s="5"/>
      <c r="B75" s="41"/>
      <c r="C75" s="42"/>
      <c r="D75" s="4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3">
      <c r="A76" s="5"/>
      <c r="B76" s="41"/>
      <c r="C76" s="42"/>
      <c r="D76" s="4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</sheetData>
  <mergeCells count="3">
    <mergeCell ref="L16:M16"/>
    <mergeCell ref="G24:L33"/>
    <mergeCell ref="L15:M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2025-05-29T12:22:20Z</dcterms:modified>
</cp:coreProperties>
</file>