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i\Downloads\Not Edited Properly - Laxmi\Not Edited Properly - Laxmi\"/>
    </mc:Choice>
  </mc:AlternateContent>
  <xr:revisionPtr revIDLastSave="0" documentId="13_ncr:1_{CA243A6B-27DD-4490-8377-E1B65BFB690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1" l="1"/>
  <c r="G8" i="1" l="1"/>
  <c r="K8" i="1" l="1"/>
  <c r="H8" i="1"/>
  <c r="L8" i="1" s="1"/>
  <c r="J8" i="1"/>
  <c r="I8" i="1" l="1"/>
  <c r="N8" i="1"/>
  <c r="N17" i="1" s="1"/>
  <c r="O19" i="1" s="1"/>
</calcChain>
</file>

<file path=xl/sharedStrings.xml><?xml version="1.0" encoding="utf-8"?>
<sst xmlns="http://schemas.openxmlformats.org/spreadsheetml/2006/main" count="27" uniqueCount="26">
  <si>
    <t>Amount</t>
  </si>
  <si>
    <t>UTR</t>
  </si>
  <si>
    <t>Road Restoration work</t>
  </si>
  <si>
    <t>Muzaffarnagar</t>
  </si>
  <si>
    <t>06-12-2023 NEFT/AXISP00450230209/RIUP23/3633/MAHADEVA INFRA CON/IDIB000J510 99000.00</t>
  </si>
  <si>
    <t>Mahadeva Enfra</t>
  </si>
  <si>
    <t>Subcontractor:</t>
  </si>
  <si>
    <t>State:</t>
  </si>
  <si>
    <t>Uttar Pradesh</t>
  </si>
  <si>
    <t>District: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</si>
  <si>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</si>
  <si>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</si>
  <si>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</si>
  <si>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</si>
  <si>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</si>
  <si>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</si>
  <si>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</si>
  <si>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</si>
  <si>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</si>
  <si>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</si>
  <si>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</si>
  <si>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</si>
  <si>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Hold the Amount because the Qty. is more then the DPR</t>
  </si>
  <si>
    <t>Final_Amount</t>
  </si>
  <si>
    <t>Total_Amount</t>
  </si>
  <si>
    <t xml:space="preserve">SIKANPUR KALAN Village  P H WORK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</si>
</sst>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sz val="9"/>
      <color rgb="FF333333"/>
      <name val="Verdana"/>
      <family val="2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1">
    <xf numFmtId="0" fontId="0" fillId="0" borderId="0" xfId="0"/>
    <xf numFmtId="15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left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0" fontId="3" fillId="2" borderId="6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1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0" fontId="3" fillId="2" borderId="5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43" fontId="3" fillId="2" borderId="4" xfId="1" applyNumberFormat="1" applyFont="1" applyFill="1" applyBorder="1" applyAlignment="1">
      <alignment horizontal="right" vertical="center"/>
    </xf>
    <xf numFmtId="0" fontId="6" fillId="0" borderId="14" xfId="0" applyFont="1" applyBorder="1" applyAlignment="1">
      <alignment vertical="center"/>
    </xf>
    <xf numFmtId="43" fontId="5" fillId="2" borderId="15" xfId="1" applyNumberFormat="1" applyFont="1" applyFill="1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0" fontId="3" fillId="2" borderId="4" xfId="1" applyNumberFormat="1" applyFont="1" applyFill="1" applyBorder="1" applyAlignment="1">
      <alignment vertical="center"/>
    </xf>
    <xf numFmtId="43" fontId="5" fillId="2" borderId="2" xfId="1" applyNumberFormat="1" applyFont="1" applyFill="1" applyBorder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43" fontId="5" fillId="2" borderId="4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2" borderId="18" xfId="0" applyFont="1" applyFill="1" applyBorder="1" applyAlignment="1">
      <alignment horizontal="center" vertical="center" wrapText="1"/>
    </xf>
    <xf numFmtId="9" fontId="3" fillId="2" borderId="11" xfId="1" applyNumberFormat="1" applyFont="1" applyFill="1" applyBorder="1" applyAlignment="1">
      <alignment vertical="center"/>
    </xf>
    <xf numFmtId="9" fontId="3" fillId="2" borderId="9" xfId="1" applyNumberFormat="1" applyFont="1" applyFill="1" applyBorder="1" applyAlignment="1">
      <alignment vertical="center"/>
    </xf>
    <xf numFmtId="43" fontId="2" fillId="2" borderId="19" xfId="1" applyNumberFormat="1" applyFont="1" applyFill="1" applyBorder="1" applyAlignment="1">
      <alignment vertical="center"/>
    </xf>
    <xf numFmtId="43" fontId="8" fillId="2" borderId="0" xfId="1" applyNumberFormat="1" applyFont="1" applyFill="1" applyBorder="1" applyAlignment="1">
      <alignment vertical="center"/>
    </xf>
    <xf numFmtId="43" fontId="8" fillId="2" borderId="0" xfId="0" applyNumberFormat="1" applyFont="1" applyFill="1" applyAlignment="1">
      <alignment vertical="center"/>
    </xf>
    <xf numFmtId="0" fontId="3" fillId="3" borderId="5" xfId="1" applyNumberFormat="1" applyFont="1" applyFill="1" applyBorder="1" applyAlignment="1">
      <alignment vertical="center"/>
    </xf>
    <xf numFmtId="0" fontId="3" fillId="3" borderId="13" xfId="0" applyFont="1" applyFill="1" applyBorder="1" applyAlignment="1">
      <alignment horizontal="left" vertical="center"/>
    </xf>
    <xf numFmtId="15" fontId="3" fillId="3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43" fontId="3" fillId="3" borderId="4" xfId="1" applyNumberFormat="1" applyFont="1" applyFill="1" applyBorder="1" applyAlignment="1">
      <alignment vertical="center"/>
    </xf>
    <xf numFmtId="43" fontId="3" fillId="3" borderId="14" xfId="1" applyNumberFormat="1" applyFont="1" applyFill="1" applyBorder="1" applyAlignment="1">
      <alignment vertical="center"/>
    </xf>
    <xf numFmtId="0" fontId="0" fillId="3" borderId="14" xfId="0" applyFill="1" applyBorder="1" applyAlignment="1">
      <alignment horizontal="center" vertical="center"/>
    </xf>
    <xf numFmtId="43" fontId="3" fillId="3" borderId="0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7" fillId="0" borderId="0" xfId="0" applyFont="1"/>
    <xf numFmtId="0" fontId="7" fillId="0" borderId="0" xfId="0" applyFont="1" applyAlignment="1">
      <alignment wrapText="1"/>
    </xf>
    <xf numFmtId="0" fontId="7" fillId="2" borderId="20" xfId="0" applyFont="1" applyFill="1" applyBorder="1" applyAlignment="1">
      <alignment vertical="center"/>
    </xf>
    <xf numFmtId="0" fontId="7" fillId="2" borderId="20" xfId="0" applyFont="1" applyFill="1" applyBorder="1" applyAlignment="1">
      <alignment horizontal="center" vertical="center" wrapText="1"/>
    </xf>
    <xf numFmtId="14" fontId="7" fillId="2" borderId="20" xfId="0" applyNumberFormat="1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164" fontId="9" fillId="2" borderId="20" xfId="1" applyFont="1" applyFill="1" applyBorder="1" applyAlignment="1">
      <alignment horizontal="center" vertical="center"/>
    </xf>
    <xf numFmtId="164" fontId="7" fillId="2" borderId="20" xfId="1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5"/>
  <sheetViews>
    <sheetView tabSelected="1" zoomScale="85" zoomScaleNormal="85" workbookViewId="0">
      <selection activeCell="B8" sqref="B8"/>
    </sheetView>
  </sheetViews>
  <sheetFormatPr defaultColWidth="9" defaultRowHeight="15" x14ac:dyDescent="0.25"/>
  <cols>
    <col min="1" max="1" width="9" style="5"/>
    <col min="2" max="2" width="28.28515625" style="5" bestFit="1" customWidth="1"/>
    <col min="3" max="3" width="11.28515625" style="5" bestFit="1" customWidth="1"/>
    <col min="4" max="4" width="9.7109375" style="5" bestFit="1" customWidth="1"/>
    <col min="5" max="5" width="11.42578125" style="5" bestFit="1" customWidth="1"/>
    <col min="6" max="6" width="13.140625" style="5" customWidth="1"/>
    <col min="7" max="7" width="13.28515625" style="5" customWidth="1"/>
    <col min="8" max="8" width="13.28515625" style="7" bestFit="1" customWidth="1"/>
    <col min="9" max="9" width="12.85546875" style="7" bestFit="1" customWidth="1"/>
    <col min="10" max="10" width="13.42578125" style="5" bestFit="1" customWidth="1"/>
    <col min="11" max="11" width="9.7109375" style="5" bestFit="1" customWidth="1"/>
    <col min="12" max="12" width="12.85546875" style="5" bestFit="1" customWidth="1"/>
    <col min="13" max="13" width="14.28515625" style="5" bestFit="1" customWidth="1"/>
    <col min="14" max="14" width="14" style="5" bestFit="1" customWidth="1"/>
    <col min="15" max="15" width="15.7109375" style="5" customWidth="1"/>
    <col min="16" max="16" width="88.140625" style="5" customWidth="1"/>
    <col min="17" max="17" width="71.7109375" style="5" customWidth="1"/>
    <col min="18" max="16384" width="9" style="5"/>
  </cols>
  <sheetData>
    <row r="1" spans="1:23" x14ac:dyDescent="0.25">
      <c r="A1" s="52" t="s">
        <v>6</v>
      </c>
      <c r="B1" s="53" t="s">
        <v>5</v>
      </c>
      <c r="E1" s="6"/>
      <c r="F1" s="6"/>
      <c r="G1" s="6"/>
    </row>
    <row r="2" spans="1:23" ht="21.75" customHeight="1" thickBot="1" x14ac:dyDescent="0.3">
      <c r="A2" s="52" t="s">
        <v>7</v>
      </c>
      <c r="B2" t="s">
        <v>8</v>
      </c>
      <c r="C2" s="8"/>
      <c r="D2" s="40"/>
      <c r="E2" s="40"/>
      <c r="H2" s="5"/>
      <c r="I2" s="8" t="s">
        <v>2</v>
      </c>
      <c r="J2" s="9"/>
      <c r="K2" s="9"/>
      <c r="L2" s="9"/>
      <c r="M2" s="9"/>
      <c r="N2" s="9"/>
    </row>
    <row r="3" spans="1:23" ht="21.75" customHeight="1" thickBot="1" x14ac:dyDescent="0.3">
      <c r="A3" s="52" t="s">
        <v>9</v>
      </c>
      <c r="B3" t="s">
        <v>3</v>
      </c>
      <c r="C3" s="8"/>
      <c r="D3" s="8"/>
      <c r="E3" s="8"/>
      <c r="H3" s="5"/>
      <c r="I3" s="8"/>
      <c r="J3" s="9"/>
      <c r="K3" s="9"/>
      <c r="L3" s="9"/>
      <c r="M3" s="9"/>
      <c r="N3" s="9"/>
    </row>
    <row r="4" spans="1:23" ht="15.75" thickBot="1" x14ac:dyDescent="0.3">
      <c r="A4" s="52" t="s">
        <v>10</v>
      </c>
      <c r="B4" t="s">
        <v>3</v>
      </c>
      <c r="C4" s="10"/>
      <c r="D4" s="10"/>
      <c r="E4" s="10"/>
      <c r="F4" s="9"/>
      <c r="G4" s="9"/>
      <c r="H4" s="11"/>
      <c r="I4" s="11"/>
      <c r="J4" s="9"/>
      <c r="K4" s="9"/>
      <c r="O4" s="12"/>
      <c r="P4" s="12"/>
    </row>
    <row r="5" spans="1:23" ht="50.25" customHeight="1" thickBot="1" x14ac:dyDescent="0.3">
      <c r="A5" s="54" t="s">
        <v>11</v>
      </c>
      <c r="B5" s="55" t="s">
        <v>12</v>
      </c>
      <c r="C5" s="56" t="s">
        <v>13</v>
      </c>
      <c r="D5" s="57" t="s">
        <v>14</v>
      </c>
      <c r="E5" s="55" t="s">
        <v>15</v>
      </c>
      <c r="F5" s="55" t="s">
        <v>16</v>
      </c>
      <c r="G5" s="57" t="s">
        <v>17</v>
      </c>
      <c r="H5" s="58" t="s">
        <v>18</v>
      </c>
      <c r="I5" s="59" t="s">
        <v>0</v>
      </c>
      <c r="J5" s="55" t="s">
        <v>19</v>
      </c>
      <c r="K5" s="55" t="s">
        <v>20</v>
      </c>
      <c r="L5" s="55" t="s">
        <v>21</v>
      </c>
      <c r="M5" s="60" t="s">
        <v>22</v>
      </c>
      <c r="N5" s="55" t="s">
        <v>23</v>
      </c>
      <c r="O5" s="55" t="s">
        <v>24</v>
      </c>
      <c r="P5" s="3" t="s">
        <v>1</v>
      </c>
      <c r="Q5" s="11"/>
      <c r="R5" s="11"/>
      <c r="S5" s="11"/>
      <c r="T5" s="11"/>
      <c r="U5" s="11"/>
      <c r="V5" s="11"/>
      <c r="W5" s="11"/>
    </row>
    <row r="6" spans="1:23" x14ac:dyDescent="0.25">
      <c r="A6" s="13"/>
      <c r="B6" s="14"/>
      <c r="C6" s="15"/>
      <c r="D6" s="15"/>
      <c r="E6" s="15"/>
      <c r="F6" s="16"/>
      <c r="G6" s="16"/>
      <c r="H6" s="17"/>
      <c r="I6" s="18"/>
      <c r="J6" s="39">
        <v>0.01</v>
      </c>
      <c r="K6" s="38">
        <v>0.05</v>
      </c>
      <c r="L6" s="19"/>
      <c r="M6" s="16"/>
      <c r="N6" s="20"/>
      <c r="O6" s="18"/>
      <c r="P6" s="21"/>
      <c r="Q6" s="11"/>
      <c r="R6" s="11"/>
      <c r="S6" s="11"/>
      <c r="T6" s="11"/>
      <c r="U6" s="11"/>
    </row>
    <row r="7" spans="1:23" s="51" customFormat="1" x14ac:dyDescent="0.25">
      <c r="A7" s="43"/>
      <c r="B7" s="44"/>
      <c r="C7" s="45"/>
      <c r="D7" s="46"/>
      <c r="E7" s="47"/>
      <c r="F7" s="47"/>
      <c r="G7" s="47"/>
      <c r="H7" s="47"/>
      <c r="I7" s="47"/>
      <c r="J7" s="47"/>
      <c r="K7" s="47"/>
      <c r="L7" s="47"/>
      <c r="M7" s="47"/>
      <c r="N7" s="48"/>
      <c r="O7" s="47"/>
      <c r="P7" s="49"/>
      <c r="Q7" s="50"/>
      <c r="R7" s="50"/>
      <c r="S7" s="50"/>
      <c r="T7" s="50"/>
      <c r="U7" s="50"/>
    </row>
    <row r="8" spans="1:23" ht="38.450000000000003" customHeight="1" x14ac:dyDescent="0.25">
      <c r="A8" s="22">
        <v>60271</v>
      </c>
      <c r="B8" s="37" t="s">
        <v>25</v>
      </c>
      <c r="C8" s="1">
        <v>45485</v>
      </c>
      <c r="D8" s="2">
        <v>1</v>
      </c>
      <c r="E8" s="23">
        <v>362500</v>
      </c>
      <c r="F8" s="23">
        <v>18250</v>
      </c>
      <c r="G8" s="23">
        <f>E8-F8</f>
        <v>344250</v>
      </c>
      <c r="H8" s="23">
        <f>ROUND(G8*18%,0)</f>
        <v>61965</v>
      </c>
      <c r="I8" s="23">
        <f>G8+H8</f>
        <v>406215</v>
      </c>
      <c r="J8" s="23">
        <f>J6*G8</f>
        <v>3442.5</v>
      </c>
      <c r="K8" s="23">
        <f>K6*G8</f>
        <v>17212.5</v>
      </c>
      <c r="L8" s="23">
        <f>H8</f>
        <v>61965</v>
      </c>
      <c r="M8" s="23">
        <v>0</v>
      </c>
      <c r="N8" s="24">
        <f>ROUNDUP(I8-J8-K8-L8-M8,0)</f>
        <v>323595</v>
      </c>
      <c r="O8" s="23">
        <v>99000</v>
      </c>
      <c r="P8" s="26" t="s">
        <v>4</v>
      </c>
      <c r="Q8" s="11"/>
      <c r="R8" s="11"/>
      <c r="S8" s="11"/>
      <c r="T8" s="11"/>
      <c r="U8" s="11"/>
    </row>
    <row r="9" spans="1:23" x14ac:dyDescent="0.25">
      <c r="A9" s="22"/>
      <c r="B9" s="37"/>
      <c r="C9" s="1"/>
      <c r="D9" s="2"/>
      <c r="E9" s="27"/>
      <c r="F9" s="27"/>
      <c r="G9" s="23"/>
      <c r="H9" s="23"/>
      <c r="I9" s="23"/>
      <c r="J9" s="23"/>
      <c r="K9" s="23"/>
      <c r="L9" s="23"/>
      <c r="M9" s="23"/>
      <c r="N9" s="24"/>
      <c r="O9" s="23"/>
      <c r="P9" s="24"/>
      <c r="Q9" s="11"/>
      <c r="R9" s="11"/>
      <c r="S9" s="11"/>
      <c r="T9" s="11"/>
      <c r="U9" s="11"/>
    </row>
    <row r="10" spans="1:23" x14ac:dyDescent="0.25">
      <c r="A10" s="22"/>
      <c r="B10" s="37"/>
      <c r="C10" s="1"/>
      <c r="D10" s="2"/>
      <c r="E10" s="23"/>
      <c r="F10" s="23"/>
      <c r="G10" s="23"/>
      <c r="H10" s="23"/>
      <c r="I10" s="23"/>
      <c r="J10" s="23"/>
      <c r="K10" s="23"/>
      <c r="L10" s="23"/>
      <c r="M10" s="23"/>
      <c r="N10" s="24"/>
      <c r="O10" s="23"/>
      <c r="P10" s="24"/>
      <c r="Q10" s="11"/>
      <c r="R10" s="11"/>
      <c r="S10" s="11"/>
      <c r="T10" s="11"/>
      <c r="U10" s="11"/>
    </row>
    <row r="11" spans="1:23" x14ac:dyDescent="0.25">
      <c r="A11" s="22"/>
      <c r="B11" s="4"/>
      <c r="C11" s="1"/>
      <c r="D11" s="2"/>
      <c r="E11" s="23"/>
      <c r="F11" s="23"/>
      <c r="G11" s="23"/>
      <c r="H11" s="23"/>
      <c r="I11" s="23"/>
      <c r="J11" s="23"/>
      <c r="K11" s="23"/>
      <c r="L11" s="23"/>
      <c r="M11" s="23"/>
      <c r="N11" s="24"/>
      <c r="O11" s="23"/>
      <c r="P11" s="24"/>
      <c r="Q11" s="11"/>
      <c r="R11" s="11"/>
      <c r="S11" s="11"/>
      <c r="T11" s="11"/>
      <c r="U11" s="11"/>
    </row>
    <row r="12" spans="1:23" x14ac:dyDescent="0.25">
      <c r="A12" s="22"/>
      <c r="B12" s="4"/>
      <c r="C12" s="1"/>
      <c r="D12" s="2"/>
      <c r="E12" s="23"/>
      <c r="F12" s="23"/>
      <c r="G12" s="23"/>
      <c r="H12" s="23"/>
      <c r="I12" s="23"/>
      <c r="J12" s="23"/>
      <c r="K12" s="23"/>
      <c r="L12" s="23"/>
      <c r="M12" s="23"/>
      <c r="N12" s="24"/>
      <c r="O12" s="23"/>
      <c r="P12" s="24"/>
      <c r="Q12" s="11"/>
      <c r="R12" s="11"/>
      <c r="S12" s="11"/>
      <c r="T12" s="11"/>
      <c r="U12" s="11"/>
    </row>
    <row r="13" spans="1:23" x14ac:dyDescent="0.25">
      <c r="A13" s="22"/>
      <c r="B13" s="25"/>
      <c r="C13" s="1"/>
      <c r="D13" s="2"/>
      <c r="E13" s="23"/>
      <c r="F13" s="23"/>
      <c r="G13" s="23"/>
      <c r="H13" s="23"/>
      <c r="I13" s="23"/>
      <c r="J13" s="23"/>
      <c r="K13" s="23"/>
      <c r="L13" s="23"/>
      <c r="M13" s="23"/>
      <c r="N13" s="24"/>
      <c r="O13" s="23"/>
      <c r="P13" s="28"/>
      <c r="Q13" s="11"/>
      <c r="R13" s="11"/>
      <c r="S13" s="11"/>
      <c r="T13" s="11"/>
      <c r="U13" s="11"/>
    </row>
    <row r="14" spans="1:23" x14ac:dyDescent="0.25">
      <c r="A14" s="22"/>
      <c r="B14" s="25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4"/>
      <c r="O14" s="23"/>
      <c r="P14" s="24"/>
      <c r="Q14" s="11"/>
      <c r="R14" s="11"/>
      <c r="S14" s="11"/>
      <c r="T14" s="11"/>
      <c r="U14" s="11"/>
    </row>
    <row r="15" spans="1:23" ht="15.75" thickBot="1" x14ac:dyDescent="0.3">
      <c r="A15" s="22"/>
      <c r="B15" s="29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1"/>
      <c r="O15" s="30"/>
      <c r="P15" s="31"/>
      <c r="Q15" s="11"/>
      <c r="R15" s="11"/>
      <c r="S15" s="11"/>
      <c r="T15" s="11"/>
      <c r="U15" s="11"/>
    </row>
    <row r="16" spans="1:23" x14ac:dyDescent="0.25">
      <c r="A16" s="32"/>
      <c r="B16" s="33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11"/>
      <c r="R16" s="11"/>
      <c r="S16" s="11"/>
      <c r="T16" s="11"/>
      <c r="U16" s="11"/>
    </row>
    <row r="17" spans="1:21" x14ac:dyDescent="0.25">
      <c r="A17" s="3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35">
        <f>SUM(N7:N15)</f>
        <v>323595</v>
      </c>
      <c r="O17" s="35">
        <f>SUM(O7:O15)</f>
        <v>99000</v>
      </c>
      <c r="P17" s="23"/>
      <c r="Q17" s="11"/>
      <c r="R17" s="11"/>
      <c r="S17" s="11"/>
      <c r="T17" s="11"/>
      <c r="U17" s="11"/>
    </row>
    <row r="18" spans="1:21" x14ac:dyDescent="0.25">
      <c r="A18" s="3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35"/>
      <c r="O18" s="35"/>
      <c r="P18" s="23"/>
      <c r="Q18" s="11"/>
      <c r="R18" s="11"/>
      <c r="S18" s="11"/>
      <c r="T18" s="11"/>
      <c r="U18" s="11"/>
    </row>
    <row r="19" spans="1:21" x14ac:dyDescent="0.25">
      <c r="A19" s="3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35">
        <f>N17-O17</f>
        <v>224595</v>
      </c>
      <c r="P19" s="23"/>
      <c r="Q19" s="11"/>
      <c r="R19" s="11"/>
      <c r="S19" s="11"/>
      <c r="T19" s="11"/>
      <c r="U19" s="11"/>
    </row>
    <row r="20" spans="1:21" x14ac:dyDescent="0.25">
      <c r="A20" s="36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 x14ac:dyDescent="0.25">
      <c r="A21" s="36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 x14ac:dyDescent="0.25">
      <c r="A22" s="36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 x14ac:dyDescent="0.25">
      <c r="A23" s="36"/>
      <c r="B23" s="11"/>
      <c r="C23" s="11"/>
      <c r="D23" s="11"/>
      <c r="E23" s="11"/>
      <c r="F23" s="11"/>
      <c r="G23" s="11"/>
      <c r="H23" s="11"/>
      <c r="I23" s="41"/>
      <c r="J23" s="42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 x14ac:dyDescent="0.25">
      <c r="A24" s="36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 x14ac:dyDescent="0.25">
      <c r="A25" s="36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1" x14ac:dyDescent="0.25">
      <c r="A26" s="36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1:21" x14ac:dyDescent="0.25">
      <c r="A27" s="36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21" x14ac:dyDescent="0.25">
      <c r="A28" s="36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1:21" x14ac:dyDescent="0.25">
      <c r="A29" s="36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pans="1:21" x14ac:dyDescent="0.25">
      <c r="A30" s="36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pans="1:2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1:2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spans="1:2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pans="1:2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 spans="1:2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 spans="1:2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</row>
    <row r="42" spans="1:2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1:2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</row>
    <row r="44" spans="1:2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</row>
    <row r="45" spans="1:2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</row>
    <row r="46" spans="1:2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</row>
    <row r="47" spans="1:2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</row>
    <row r="48" spans="1:2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</row>
    <row r="49" spans="1:2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</row>
    <row r="50" spans="1:2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</row>
    <row r="51" spans="1:2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</row>
    <row r="52" spans="1:2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</row>
    <row r="53" spans="1:2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</row>
    <row r="54" spans="1:2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</row>
    <row r="55" spans="1:2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</row>
    <row r="56" spans="1:2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</row>
    <row r="57" spans="1:2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</row>
    <row r="58" spans="1:2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</row>
    <row r="59" spans="1:2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</row>
    <row r="60" spans="1:2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</row>
    <row r="61" spans="1:2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</row>
    <row r="62" spans="1:2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</row>
    <row r="63" spans="1:2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</row>
    <row r="64" spans="1:2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</row>
    <row r="65" spans="1:2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</row>
    <row r="66" spans="1:2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  <row r="67" spans="1:2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</row>
    <row r="68" spans="1:2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2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</row>
    <row r="70" spans="1:21" x14ac:dyDescent="0.25">
      <c r="A70" s="11"/>
      <c r="B70" s="11"/>
      <c r="C70" s="11"/>
      <c r="M70" s="11"/>
      <c r="N70" s="11"/>
      <c r="O70" s="11"/>
      <c r="P70" s="11"/>
      <c r="Q70" s="11"/>
    </row>
    <row r="71" spans="1:21" x14ac:dyDescent="0.25">
      <c r="A71" s="11"/>
      <c r="B71" s="11"/>
      <c r="C71" s="11"/>
      <c r="M71" s="11"/>
      <c r="N71" s="11"/>
      <c r="O71" s="11"/>
      <c r="P71" s="11"/>
      <c r="Q71" s="11"/>
    </row>
    <row r="72" spans="1:21" x14ac:dyDescent="0.25">
      <c r="A72" s="11"/>
      <c r="B72" s="11"/>
      <c r="C72" s="11"/>
      <c r="M72" s="11"/>
      <c r="N72" s="11"/>
      <c r="O72" s="11"/>
      <c r="P72" s="11"/>
      <c r="Q72" s="11"/>
    </row>
    <row r="73" spans="1:21" x14ac:dyDescent="0.25">
      <c r="A73" s="11"/>
      <c r="B73" s="11"/>
      <c r="C73" s="11"/>
      <c r="M73" s="11"/>
      <c r="N73" s="11"/>
      <c r="O73" s="11"/>
      <c r="P73" s="11"/>
      <c r="Q73" s="11"/>
    </row>
    <row r="74" spans="1:21" x14ac:dyDescent="0.25">
      <c r="A74" s="11"/>
      <c r="B74" s="11"/>
      <c r="C74" s="11"/>
      <c r="M74" s="11"/>
      <c r="N74" s="11"/>
      <c r="O74" s="11"/>
      <c r="P74" s="11"/>
      <c r="Q74" s="11"/>
    </row>
    <row r="75" spans="1:21" x14ac:dyDescent="0.25">
      <c r="A75" s="11"/>
      <c r="B75" s="11"/>
      <c r="C75" s="11"/>
      <c r="M75" s="11"/>
      <c r="N75" s="11"/>
      <c r="O75" s="11"/>
      <c r="P75" s="11"/>
      <c r="Q75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Sonawane</dc:creator>
  <cp:lastModifiedBy>Shahin Shaikh</cp:lastModifiedBy>
  <dcterms:created xsi:type="dcterms:W3CDTF">2022-06-20T09:18:31Z</dcterms:created>
  <dcterms:modified xsi:type="dcterms:W3CDTF">2025-05-31T06:41:56Z</dcterms:modified>
</cp:coreProperties>
</file>