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"/>
    </mc:Choice>
  </mc:AlternateContent>
  <xr:revisionPtr revIDLastSave="0" documentId="13_ncr:1_{F19BE29A-B7AD-4314-A76E-B9C8B9EDD7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G8" i="1" l="1"/>
  <c r="H8" i="1" l="1"/>
  <c r="J8" i="1" s="1"/>
  <c r="I8" i="1"/>
  <c r="L8" i="1" l="1"/>
</calcChain>
</file>

<file path=xl/sharedStrings.xml><?xml version="1.0" encoding="utf-8"?>
<sst xmlns="http://schemas.openxmlformats.org/spreadsheetml/2006/main" count="30" uniqueCount="28">
  <si>
    <t>Amount</t>
  </si>
  <si>
    <t>PAYMENT NOTE No.</t>
  </si>
  <si>
    <t>UTR</t>
  </si>
  <si>
    <t>SD (5%)</t>
  </si>
  <si>
    <t>Advance paid</t>
  </si>
  <si>
    <t>TDS Amount @ 1% on BASIC AMOUNT</t>
  </si>
  <si>
    <t>Extra Hold</t>
  </si>
  <si>
    <t>Rajbeer Campus development</t>
  </si>
  <si>
    <t>24-04-2025 NEFT/AXISP00655699059/RIUP24/3518/RAJBEER/PUNB0160900 100000.00</t>
  </si>
  <si>
    <t>16-05-2025 NEFT/AXISP00666690340/RIUP25/0258/RAJBEER/PUNB0160900 50000.00</t>
  </si>
  <si>
    <t>Subcontractor:</t>
  </si>
  <si>
    <t>State:</t>
  </si>
  <si>
    <t>District:</t>
  </si>
  <si>
    <t>Block: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</si>
  <si>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</si>
  <si>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</si>
  <si>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</si>
  <si>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</si>
  <si>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</si>
  <si>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</si>
  <si>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</si>
  <si>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</si>
  <si>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TDS_Amount</t>
  </si>
  <si>
    <t>SD_Amount</t>
  </si>
  <si>
    <t>Final_Amount</t>
  </si>
  <si>
    <t>Total_Amount</t>
  </si>
  <si>
    <t>APPROACH ROAD Village    AREA  DEVELOPMENT, VALVE CHAMBERS at Work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</si>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</sst>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[$-C09]dd/mmm/yy;@"/>
    <numFmt numFmtId="166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65" fontId="0" fillId="2" borderId="0" xfId="0" applyNumberFormat="1" applyFill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165" fontId="3" fillId="2" borderId="2" xfId="0" applyNumberFormat="1" applyFont="1" applyFill="1" applyBorder="1" applyAlignment="1">
      <alignment vertical="center"/>
    </xf>
    <xf numFmtId="165" fontId="3" fillId="3" borderId="7" xfId="1" applyNumberFormat="1" applyFont="1" applyFill="1" applyBorder="1" applyAlignment="1">
      <alignment vertical="center"/>
    </xf>
    <xf numFmtId="165" fontId="3" fillId="2" borderId="7" xfId="0" applyNumberFormat="1" applyFont="1" applyFill="1" applyBorder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2" borderId="13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43" fontId="3" fillId="2" borderId="17" xfId="1" applyNumberFormat="1" applyFont="1" applyFill="1" applyBorder="1" applyAlignment="1">
      <alignment vertical="center"/>
    </xf>
    <xf numFmtId="165" fontId="3" fillId="2" borderId="17" xfId="1" applyNumberFormat="1" applyFont="1" applyFill="1" applyBorder="1" applyAlignment="1">
      <alignment vertical="center"/>
    </xf>
    <xf numFmtId="9" fontId="3" fillId="2" borderId="17" xfId="1" applyNumberFormat="1" applyFont="1" applyFill="1" applyBorder="1" applyAlignment="1">
      <alignment vertical="center"/>
    </xf>
    <xf numFmtId="0" fontId="5" fillId="2" borderId="17" xfId="0" applyFont="1" applyFill="1" applyBorder="1" applyAlignment="1">
      <alignment horizontal="center" vertical="center" wrapText="1"/>
    </xf>
    <xf numFmtId="9" fontId="3" fillId="3" borderId="7" xfId="1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/>
    </xf>
    <xf numFmtId="165" fontId="3" fillId="2" borderId="18" xfId="0" applyNumberFormat="1" applyFont="1" applyFill="1" applyBorder="1" applyAlignment="1">
      <alignment horizontal="center" vertical="center"/>
    </xf>
    <xf numFmtId="43" fontId="3" fillId="2" borderId="18" xfId="1" applyNumberFormat="1" applyFont="1" applyFill="1" applyBorder="1" applyAlignment="1">
      <alignment horizontal="right" vertical="center"/>
    </xf>
    <xf numFmtId="43" fontId="3" fillId="2" borderId="18" xfId="1" applyNumberFormat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 wrapText="1"/>
    </xf>
    <xf numFmtId="43" fontId="5" fillId="2" borderId="17" xfId="1" applyNumberFormat="1" applyFont="1" applyFill="1" applyBorder="1" applyAlignment="1">
      <alignment vertical="center"/>
    </xf>
    <xf numFmtId="165" fontId="3" fillId="2" borderId="7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165" fontId="3" fillId="2" borderId="8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0" fontId="6" fillId="0" borderId="0" xfId="0" applyFont="1"/>
    <xf numFmtId="0" fontId="6" fillId="2" borderId="17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 wrapText="1"/>
    </xf>
    <xf numFmtId="14" fontId="6" fillId="2" borderId="17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6" fillId="2" borderId="17" xfId="1" applyFont="1" applyFill="1" applyBorder="1" applyAlignment="1">
      <alignment horizontal="center" vertical="center"/>
    </xf>
    <xf numFmtId="43" fontId="8" fillId="2" borderId="6" xfId="1" applyNumberFormat="1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horizontal="center" vertical="center"/>
    </xf>
    <xf numFmtId="43" fontId="7" fillId="2" borderId="3" xfId="1" applyNumberFormat="1" applyFont="1" applyFill="1" applyBorder="1" applyAlignment="1">
      <alignment horizontal="center" vertical="center"/>
    </xf>
    <xf numFmtId="43" fontId="7" fillId="2" borderId="4" xfId="1" applyNumberFormat="1" applyFont="1" applyFill="1" applyBorder="1" applyAlignment="1">
      <alignment horizontal="center" vertical="center"/>
    </xf>
    <xf numFmtId="43" fontId="7" fillId="2" borderId="9" xfId="1" applyNumberFormat="1" applyFont="1" applyFill="1" applyBorder="1" applyAlignment="1">
      <alignment horizontal="center" vertical="center"/>
    </xf>
    <xf numFmtId="14" fontId="7" fillId="2" borderId="3" xfId="1" applyNumberFormat="1" applyFont="1" applyFill="1" applyBorder="1" applyAlignment="1">
      <alignment horizontal="center" vertical="center"/>
    </xf>
    <xf numFmtId="43" fontId="8" fillId="2" borderId="11" xfId="1" applyNumberFormat="1" applyFont="1" applyFill="1" applyBorder="1" applyAlignment="1">
      <alignment horizontal="center" vertical="center"/>
    </xf>
    <xf numFmtId="43" fontId="8" fillId="2" borderId="1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zoomScale="85" zoomScaleNormal="85" workbookViewId="0">
      <selection activeCell="B2" sqref="B2"/>
    </sheetView>
  </sheetViews>
  <sheetFormatPr defaultColWidth="9" defaultRowHeight="24.95" customHeight="1" x14ac:dyDescent="0.25"/>
  <cols>
    <col min="1" max="1" width="14.5703125" style="2" customWidth="1"/>
    <col min="2" max="2" width="30" style="3" customWidth="1"/>
    <col min="3" max="3" width="15" style="19" customWidth="1"/>
    <col min="4" max="4" width="16.7109375" style="3" customWidth="1"/>
    <col min="5" max="5" width="13.28515625" style="3" bestFit="1" customWidth="1"/>
    <col min="6" max="7" width="13.28515625" style="3" customWidth="1"/>
    <col min="8" max="8" width="12.85546875" style="15" bestFit="1" customWidth="1"/>
    <col min="9" max="9" width="10.7109375" style="3" bestFit="1" customWidth="1"/>
    <col min="10" max="10" width="14.28515625" style="3" customWidth="1"/>
    <col min="11" max="12" width="14.85546875" style="3" customWidth="1"/>
    <col min="13" max="13" width="8.5703125" style="3" customWidth="1"/>
    <col min="14" max="14" width="21.7109375" style="3" bestFit="1" customWidth="1"/>
    <col min="15" max="15" width="12.7109375" style="3" bestFit="1" customWidth="1"/>
    <col min="16" max="18" width="14.5703125" style="3" hidden="1" customWidth="1"/>
    <col min="19" max="19" width="15.140625" style="3" bestFit="1" customWidth="1"/>
    <col min="20" max="20" width="90.28515625" style="3" bestFit="1" customWidth="1"/>
    <col min="21" max="16384" width="9" style="3"/>
  </cols>
  <sheetData>
    <row r="1" spans="1:20" ht="24.95" customHeight="1" thickBot="1" x14ac:dyDescent="0.3">
      <c r="A1" s="51" t="s">
        <v>10</v>
      </c>
      <c r="B1" s="2" t="s">
        <v>7</v>
      </c>
      <c r="E1" s="4"/>
      <c r="F1" s="4"/>
      <c r="G1" s="4"/>
      <c r="H1" s="5"/>
    </row>
    <row r="2" spans="1:20" ht="24.95" customHeight="1" thickBot="1" x14ac:dyDescent="0.3">
      <c r="A2" s="51" t="s">
        <v>11</v>
      </c>
      <c r="B2" s="6" t="s">
        <v>27</v>
      </c>
      <c r="C2" s="20"/>
      <c r="D2" s="7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</row>
    <row r="3" spans="1:20" ht="24.95" customHeight="1" thickBot="1" x14ac:dyDescent="0.3">
      <c r="A3" s="51" t="s">
        <v>12</v>
      </c>
      <c r="B3" t="s">
        <v>14</v>
      </c>
      <c r="C3" s="21"/>
      <c r="D3" s="10"/>
      <c r="E3" s="10"/>
      <c r="F3" s="9"/>
      <c r="G3" s="9"/>
      <c r="H3" s="11"/>
      <c r="I3" s="9"/>
      <c r="J3" s="9"/>
      <c r="N3" s="9"/>
      <c r="O3" s="12"/>
      <c r="P3" s="12"/>
      <c r="Q3" s="12"/>
      <c r="R3" s="12"/>
      <c r="S3" s="12"/>
      <c r="T3" s="12"/>
    </row>
    <row r="4" spans="1:20" ht="24.95" customHeight="1" thickBot="1" x14ac:dyDescent="0.3">
      <c r="A4" s="51" t="s">
        <v>13</v>
      </c>
      <c r="B4" t="s">
        <v>14</v>
      </c>
      <c r="C4" s="21"/>
      <c r="D4" s="10"/>
      <c r="E4" s="10"/>
      <c r="F4" s="9"/>
      <c r="G4" s="9"/>
      <c r="H4" s="11"/>
      <c r="I4" s="9"/>
      <c r="J4" s="9"/>
      <c r="N4" s="9"/>
      <c r="O4" s="12"/>
      <c r="P4" s="12"/>
      <c r="Q4" s="12"/>
      <c r="R4" s="12"/>
      <c r="S4" s="12"/>
      <c r="T4" s="12"/>
    </row>
    <row r="5" spans="1:20" ht="24.95" customHeight="1" thickBot="1" x14ac:dyDescent="0.3">
      <c r="A5" s="52" t="s">
        <v>15</v>
      </c>
      <c r="B5" s="53" t="s">
        <v>16</v>
      </c>
      <c r="C5" s="54" t="s">
        <v>17</v>
      </c>
      <c r="D5" s="55" t="s">
        <v>18</v>
      </c>
      <c r="E5" s="53" t="s">
        <v>19</v>
      </c>
      <c r="F5" s="53" t="s">
        <v>20</v>
      </c>
      <c r="G5" s="55" t="s">
        <v>21</v>
      </c>
      <c r="H5" s="56" t="s">
        <v>0</v>
      </c>
      <c r="I5" s="53" t="s">
        <v>22</v>
      </c>
      <c r="J5" s="53" t="s">
        <v>23</v>
      </c>
      <c r="K5" s="27" t="s">
        <v>6</v>
      </c>
      <c r="L5" s="53" t="s">
        <v>24</v>
      </c>
      <c r="M5" s="1"/>
      <c r="N5" s="26" t="s">
        <v>1</v>
      </c>
      <c r="O5" s="26" t="s">
        <v>0</v>
      </c>
      <c r="P5" s="26" t="s">
        <v>5</v>
      </c>
      <c r="Q5" s="28" t="s">
        <v>3</v>
      </c>
      <c r="R5" s="26" t="s">
        <v>4</v>
      </c>
      <c r="S5" s="53" t="s">
        <v>25</v>
      </c>
      <c r="T5" s="27" t="s">
        <v>2</v>
      </c>
    </row>
    <row r="6" spans="1:20" ht="24.95" customHeight="1" x14ac:dyDescent="0.25">
      <c r="B6" s="29"/>
      <c r="C6" s="30"/>
      <c r="D6" s="29"/>
      <c r="E6" s="29"/>
      <c r="F6" s="29"/>
      <c r="G6" s="29"/>
      <c r="H6" s="29"/>
      <c r="I6" s="31">
        <v>0.01</v>
      </c>
      <c r="J6" s="31">
        <v>0.05</v>
      </c>
      <c r="K6" s="31"/>
      <c r="L6" s="29"/>
      <c r="M6" s="32"/>
      <c r="N6" s="29"/>
      <c r="O6" s="29"/>
      <c r="P6" s="31">
        <v>0.01</v>
      </c>
      <c r="Q6" s="31">
        <v>0.05</v>
      </c>
      <c r="R6" s="29"/>
      <c r="S6" s="29"/>
      <c r="T6" s="29"/>
    </row>
    <row r="7" spans="1:20" s="16" customFormat="1" ht="24.95" customHeight="1" x14ac:dyDescent="0.25">
      <c r="A7" s="18"/>
      <c r="B7" s="17"/>
      <c r="C7" s="22"/>
      <c r="D7" s="17"/>
      <c r="E7" s="17"/>
      <c r="F7" s="17"/>
      <c r="G7" s="17"/>
      <c r="H7" s="17"/>
      <c r="I7" s="33"/>
      <c r="J7" s="33"/>
      <c r="K7" s="33"/>
      <c r="L7" s="17"/>
      <c r="M7" s="34">
        <f>A8</f>
        <v>68667</v>
      </c>
      <c r="N7" s="17"/>
      <c r="O7" s="17"/>
      <c r="P7" s="33"/>
      <c r="Q7" s="33"/>
      <c r="R7" s="17"/>
      <c r="S7" s="17"/>
      <c r="T7" s="17"/>
    </row>
    <row r="8" spans="1:20" ht="24.95" customHeight="1" x14ac:dyDescent="0.25">
      <c r="A8" s="2">
        <v>68667</v>
      </c>
      <c r="B8" s="35" t="s">
        <v>26</v>
      </c>
      <c r="C8" s="23">
        <v>44851</v>
      </c>
      <c r="D8" s="36">
        <v>4</v>
      </c>
      <c r="E8" s="13">
        <v>179675</v>
      </c>
      <c r="F8" s="13">
        <v>17250</v>
      </c>
      <c r="G8" s="13">
        <f>ROUND(E8-F8,0)</f>
        <v>162425</v>
      </c>
      <c r="H8" s="13">
        <f>G8</f>
        <v>162425</v>
      </c>
      <c r="I8" s="13">
        <f>ROUND(G8*$I$6,0)</f>
        <v>1624</v>
      </c>
      <c r="J8" s="13">
        <f>ROUND(H8*$J$6,0)</f>
        <v>8121</v>
      </c>
      <c r="K8" s="13"/>
      <c r="L8" s="13">
        <f>ROUND(H8-SUM(I8:J8),0)</f>
        <v>152680</v>
      </c>
      <c r="M8" s="37"/>
      <c r="N8" s="13"/>
      <c r="O8" s="13"/>
      <c r="P8" s="13"/>
      <c r="Q8" s="13"/>
      <c r="R8" s="13"/>
      <c r="S8" s="13">
        <v>100000</v>
      </c>
      <c r="T8" s="38" t="s">
        <v>8</v>
      </c>
    </row>
    <row r="9" spans="1:20" ht="24.95" customHeight="1" x14ac:dyDescent="0.25">
      <c r="A9" s="2">
        <v>68667</v>
      </c>
      <c r="B9" s="35"/>
      <c r="C9" s="23"/>
      <c r="D9" s="39"/>
      <c r="E9" s="13"/>
      <c r="F9" s="13"/>
      <c r="G9" s="13"/>
      <c r="H9" s="13"/>
      <c r="I9" s="13"/>
      <c r="J9" s="13"/>
      <c r="K9" s="13"/>
      <c r="L9" s="13"/>
      <c r="M9" s="37"/>
      <c r="N9" s="13"/>
      <c r="O9" s="13"/>
      <c r="P9" s="13"/>
      <c r="Q9" s="13"/>
      <c r="R9" s="13"/>
      <c r="S9" s="13">
        <v>50000</v>
      </c>
      <c r="T9" s="38" t="s">
        <v>9</v>
      </c>
    </row>
    <row r="10" spans="1:20" ht="24.95" customHeight="1" x14ac:dyDescent="0.25">
      <c r="B10" s="35"/>
      <c r="C10" s="23"/>
      <c r="D10" s="39"/>
      <c r="E10" s="13"/>
      <c r="F10" s="13"/>
      <c r="G10" s="13"/>
      <c r="H10" s="13"/>
      <c r="I10" s="13"/>
      <c r="J10" s="13"/>
      <c r="K10" s="13"/>
      <c r="L10" s="13"/>
      <c r="M10" s="37"/>
      <c r="N10" s="13"/>
      <c r="O10" s="13"/>
      <c r="P10" s="13"/>
      <c r="Q10" s="13"/>
      <c r="R10" s="13"/>
      <c r="S10" s="13"/>
      <c r="T10" s="38"/>
    </row>
    <row r="11" spans="1:20" ht="24.95" customHeight="1" thickBot="1" x14ac:dyDescent="0.3">
      <c r="B11" s="41"/>
      <c r="C11" s="42"/>
      <c r="D11" s="41"/>
      <c r="E11" s="43"/>
      <c r="F11" s="43"/>
      <c r="G11" s="43"/>
      <c r="H11" s="44"/>
      <c r="I11" s="44"/>
      <c r="J11" s="44"/>
      <c r="K11" s="44"/>
      <c r="L11" s="44"/>
      <c r="M11" s="45"/>
      <c r="N11" s="44"/>
      <c r="O11" s="44"/>
      <c r="P11" s="44"/>
      <c r="Q11" s="44"/>
      <c r="R11" s="44"/>
      <c r="S11" s="44"/>
      <c r="T11" s="44"/>
    </row>
    <row r="12" spans="1:20" ht="24.95" customHeight="1" x14ac:dyDescent="0.25">
      <c r="A12" s="40"/>
      <c r="B12" s="29"/>
      <c r="C12" s="30"/>
      <c r="D12" s="29"/>
      <c r="E12" s="29"/>
      <c r="F12" s="29"/>
      <c r="G12" s="29"/>
      <c r="H12" s="29"/>
      <c r="I12" s="29"/>
      <c r="J12" s="46"/>
      <c r="K12" s="46"/>
      <c r="L12" s="29"/>
      <c r="M12" s="29"/>
      <c r="N12" s="29"/>
      <c r="O12" s="29"/>
      <c r="P12" s="29"/>
      <c r="Q12" s="29"/>
      <c r="R12" s="29"/>
      <c r="S12" s="29"/>
      <c r="T12" s="29"/>
    </row>
    <row r="13" spans="1:20" ht="24.95" customHeight="1" x14ac:dyDescent="0.25">
      <c r="A13" s="40"/>
      <c r="B13" s="13"/>
      <c r="C13" s="47"/>
      <c r="D13" s="13"/>
      <c r="E13" s="13"/>
      <c r="F13" s="13"/>
      <c r="G13" s="13"/>
      <c r="H13" s="13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13"/>
    </row>
    <row r="14" spans="1:20" ht="24.95" customHeight="1" x14ac:dyDescent="0.25">
      <c r="A14" s="40"/>
      <c r="B14" s="13"/>
      <c r="C14" s="4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ht="24.95" customHeight="1" thickBot="1" x14ac:dyDescent="0.3">
      <c r="A15" s="40"/>
      <c r="B15" s="14"/>
      <c r="C15" s="4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50"/>
      <c r="R15" s="14"/>
      <c r="S15" s="50"/>
      <c r="T15" s="50"/>
    </row>
    <row r="17" spans="8:10" ht="24.95" customHeight="1" thickBot="1" x14ac:dyDescent="0.3"/>
    <row r="18" spans="8:10" ht="24.95" customHeight="1" thickBot="1" x14ac:dyDescent="0.3">
      <c r="H18" s="59"/>
      <c r="I18" s="60"/>
      <c r="J18" s="61"/>
    </row>
    <row r="19" spans="8:10" ht="24.95" customHeight="1" thickBot="1" x14ac:dyDescent="0.3">
      <c r="H19" s="62"/>
      <c r="I19" s="60"/>
      <c r="J19" s="61"/>
    </row>
    <row r="20" spans="8:10" ht="24.95" customHeight="1" thickBot="1" x14ac:dyDescent="0.3">
      <c r="H20" s="57"/>
      <c r="I20" s="58"/>
      <c r="J20" s="24"/>
    </row>
    <row r="21" spans="8:10" ht="24.95" customHeight="1" thickBot="1" x14ac:dyDescent="0.3">
      <c r="H21" s="63"/>
      <c r="I21" s="64"/>
      <c r="J21" s="24"/>
    </row>
    <row r="22" spans="8:10" ht="24.95" customHeight="1" thickBot="1" x14ac:dyDescent="0.3">
      <c r="H22" s="63"/>
      <c r="I22" s="64"/>
      <c r="J22" s="25"/>
    </row>
    <row r="23" spans="8:10" ht="24.95" customHeight="1" thickBot="1" x14ac:dyDescent="0.3">
      <c r="H23" s="57"/>
      <c r="I23" s="58"/>
      <c r="J23" s="24"/>
    </row>
  </sheetData>
  <mergeCells count="6">
    <mergeCell ref="H23:I23"/>
    <mergeCell ref="H18:J18"/>
    <mergeCell ref="H19:J19"/>
    <mergeCell ref="H20:I20"/>
    <mergeCell ref="H21:I21"/>
    <mergeCell ref="H22:I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2025-05-31T10:37:45Z</dcterms:modified>
</cp:coreProperties>
</file>