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esktop\PR\"/>
    </mc:Choice>
  </mc:AlternateContent>
  <xr:revisionPtr revIDLastSave="0" documentId="13_ncr:1_{805D23FC-5F2C-4A4E-9AA7-418E8C50DF7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H8" i="1" l="1"/>
  <c r="I8" i="1"/>
  <c r="K8" i="1" l="1"/>
  <c r="L7" i="1"/>
</calcChain>
</file>

<file path=xl/sharedStrings.xml><?xml version="1.0" encoding="utf-8"?>
<sst xmlns="http://schemas.openxmlformats.org/spreadsheetml/2006/main" count="24" uniqueCount="23">
  <si>
    <t>PAYMENT NOTE No.</t>
  </si>
  <si>
    <t>UTR</t>
  </si>
  <si>
    <t xml:space="preserve"> Excess Hold</t>
  </si>
  <si>
    <t>Rakhi Rani</t>
  </si>
  <si>
    <t>12-03-2025 NEFT/AXISP00632194500/RIUP24/2800/RAKHI RANI/SBIN0011438 35000.00</t>
  </si>
  <si>
    <t>Subcontractor:</t>
  </si>
  <si>
    <t>State:</t>
  </si>
  <si>
    <t>Uttar Pradesh</t>
  </si>
  <si>
    <t>District:</t>
  </si>
  <si>
    <t>Muzaffarnagar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</si>
  <si>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</si>
  <si>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</si>
  <si>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</si>
  <si>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</si>
  <si>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</si>
  <si>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</si>
  <si>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</si>
  <si>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</si>
  <si>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TDS_Amount</t>
  </si>
  <si>
    <t>SD_Amount</t>
  </si>
  <si>
    <t>Final_Amount</t>
  </si>
  <si>
    <t>Total_Amount</t>
  </si>
  <si>
    <t>Kendrapada Village DG Foundation Construction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</si>
</sst>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3" tint="0.39997558519241921"/>
      <name val="Times New Roman"/>
      <family val="1"/>
    </font>
    <font>
      <b/>
      <sz val="12"/>
      <color theme="4" tint="-0.249977111117893"/>
      <name val="Times New Roman"/>
      <family val="1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0">
    <xf numFmtId="0" fontId="0" fillId="0" borderId="0" xfId="0"/>
    <xf numFmtId="0" fontId="2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43" fontId="4" fillId="2" borderId="0" xfId="1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43" fontId="2" fillId="2" borderId="3" xfId="1" applyNumberFormat="1" applyFont="1" applyFill="1" applyBorder="1" applyAlignment="1">
      <alignment vertical="center"/>
    </xf>
    <xf numFmtId="43" fontId="2" fillId="2" borderId="5" xfId="1" applyNumberFormat="1" applyFont="1" applyFill="1" applyBorder="1" applyAlignment="1">
      <alignment vertical="center"/>
    </xf>
    <xf numFmtId="43" fontId="2" fillId="2" borderId="4" xfId="1" applyNumberFormat="1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43" fontId="2" fillId="3" borderId="2" xfId="1" applyNumberFormat="1" applyFont="1" applyFill="1" applyBorder="1" applyAlignment="1">
      <alignment vertical="center"/>
    </xf>
    <xf numFmtId="0" fontId="2" fillId="2" borderId="0" xfId="0" applyFont="1" applyFill="1" applyAlignment="1">
      <alignment vertical="center" wrapText="1"/>
    </xf>
    <xf numFmtId="14" fontId="2" fillId="2" borderId="0" xfId="0" applyNumberFormat="1" applyFont="1" applyFill="1" applyAlignment="1">
      <alignment vertical="center"/>
    </xf>
    <xf numFmtId="14" fontId="4" fillId="2" borderId="0" xfId="1" applyNumberFormat="1" applyFont="1" applyFill="1" applyBorder="1" applyAlignment="1">
      <alignment vertical="center"/>
    </xf>
    <xf numFmtId="14" fontId="2" fillId="2" borderId="1" xfId="0" applyNumberFormat="1" applyFont="1" applyFill="1" applyBorder="1" applyAlignment="1">
      <alignment vertical="center"/>
    </xf>
    <xf numFmtId="14" fontId="2" fillId="2" borderId="3" xfId="1" applyNumberFormat="1" applyFont="1" applyFill="1" applyBorder="1" applyAlignment="1">
      <alignment vertical="center"/>
    </xf>
    <xf numFmtId="14" fontId="2" fillId="2" borderId="5" xfId="0" applyNumberFormat="1" applyFont="1" applyFill="1" applyBorder="1" applyAlignment="1">
      <alignment horizontal="center" vertical="center"/>
    </xf>
    <xf numFmtId="43" fontId="2" fillId="2" borderId="3" xfId="1" applyNumberFormat="1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 wrapText="1"/>
    </xf>
    <xf numFmtId="14" fontId="2" fillId="2" borderId="3" xfId="0" applyNumberFormat="1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/>
    </xf>
    <xf numFmtId="43" fontId="3" fillId="2" borderId="3" xfId="1" applyNumberFormat="1" applyFont="1" applyFill="1" applyBorder="1" applyAlignment="1">
      <alignment vertical="center"/>
    </xf>
    <xf numFmtId="43" fontId="2" fillId="2" borderId="4" xfId="1" applyNumberFormat="1" applyFont="1" applyFill="1" applyBorder="1" applyAlignment="1">
      <alignment vertical="center" wrapText="1"/>
    </xf>
    <xf numFmtId="14" fontId="2" fillId="2" borderId="4" xfId="1" applyNumberFormat="1" applyFont="1" applyFill="1" applyBorder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43" fontId="2" fillId="2" borderId="5" xfId="1" applyNumberFormat="1" applyFont="1" applyFill="1" applyBorder="1" applyAlignment="1">
      <alignment horizontal="right" vertical="center"/>
    </xf>
    <xf numFmtId="0" fontId="3" fillId="2" borderId="5" xfId="0" applyFont="1" applyFill="1" applyBorder="1" applyAlignment="1">
      <alignment horizontal="center" vertical="center" wrapText="1"/>
    </xf>
    <xf numFmtId="43" fontId="2" fillId="2" borderId="6" xfId="1" applyNumberFormat="1" applyFont="1" applyFill="1" applyBorder="1" applyAlignment="1">
      <alignment vertical="center"/>
    </xf>
    <xf numFmtId="43" fontId="2" fillId="2" borderId="6" xfId="1" applyNumberFormat="1" applyFont="1" applyFill="1" applyBorder="1" applyAlignment="1">
      <alignment vertical="center" wrapText="1"/>
    </xf>
    <xf numFmtId="14" fontId="2" fillId="2" borderId="6" xfId="1" applyNumberFormat="1" applyFont="1" applyFill="1" applyBorder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43" fontId="2" fillId="3" borderId="2" xfId="1" applyNumberFormat="1" applyFont="1" applyFill="1" applyBorder="1" applyAlignment="1">
      <alignment vertical="center" wrapText="1"/>
    </xf>
    <xf numFmtId="14" fontId="2" fillId="3" borderId="2" xfId="1" applyNumberFormat="1" applyFont="1" applyFill="1" applyBorder="1" applyAlignment="1">
      <alignment vertical="center"/>
    </xf>
    <xf numFmtId="9" fontId="2" fillId="2" borderId="4" xfId="1" applyNumberFormat="1" applyFont="1" applyFill="1" applyBorder="1" applyAlignment="1">
      <alignment vertical="center"/>
    </xf>
    <xf numFmtId="0" fontId="3" fillId="4" borderId="2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0" borderId="0" xfId="0" applyFont="1"/>
    <xf numFmtId="0" fontId="8" fillId="2" borderId="6" xfId="0" applyFont="1" applyFill="1" applyBorder="1" applyAlignment="1">
      <alignment vertical="center"/>
    </xf>
    <xf numFmtId="14" fontId="8" fillId="2" borderId="6" xfId="0" applyNumberFormat="1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"/>
  <sheetViews>
    <sheetView tabSelected="1" zoomScaleNormal="100" workbookViewId="0">
      <pane ySplit="5" topLeftCell="A11" activePane="bottomLeft" state="frozen"/>
      <selection pane="bottomLeft" activeCell="K22" sqref="K22"/>
    </sheetView>
  </sheetViews>
  <sheetFormatPr defaultColWidth="9" defaultRowHeight="24.95" customHeight="1" x14ac:dyDescent="0.25"/>
  <cols>
    <col min="1" max="1" width="18.85546875" style="1" customWidth="1"/>
    <col min="2" max="2" width="41.42578125" style="11" bestFit="1" customWidth="1"/>
    <col min="3" max="3" width="14.42578125" style="12" bestFit="1" customWidth="1"/>
    <col min="4" max="4" width="11.5703125" style="1" customWidth="1"/>
    <col min="5" max="5" width="14.140625" style="1" bestFit="1" customWidth="1"/>
    <col min="6" max="6" width="12.140625" style="1" bestFit="1" customWidth="1"/>
    <col min="7" max="7" width="20.28515625" style="1" customWidth="1"/>
    <col min="8" max="8" width="12.5703125" style="1" bestFit="1" customWidth="1"/>
    <col min="9" max="9" width="12.140625" style="1" bestFit="1" customWidth="1"/>
    <col min="10" max="10" width="12.42578125" style="1" customWidth="1"/>
    <col min="11" max="11" width="15.5703125" style="1" bestFit="1" customWidth="1"/>
    <col min="12" max="12" width="13.85546875" style="1" customWidth="1"/>
    <col min="13" max="13" width="34.7109375" style="1" bestFit="1" customWidth="1"/>
    <col min="14" max="14" width="20.85546875" style="1" bestFit="1" customWidth="1"/>
    <col min="15" max="15" width="106.7109375" style="1" bestFit="1" customWidth="1"/>
    <col min="16" max="16384" width="9" style="1"/>
  </cols>
  <sheetData>
    <row r="1" spans="1:15" ht="24.95" customHeight="1" x14ac:dyDescent="0.25">
      <c r="A1" s="45" t="s">
        <v>5</v>
      </c>
      <c r="B1" s="3" t="s">
        <v>3</v>
      </c>
      <c r="E1" s="2"/>
      <c r="F1" s="2"/>
      <c r="G1" s="2"/>
    </row>
    <row r="2" spans="1:15" ht="24.95" customHeight="1" thickBot="1" x14ac:dyDescent="0.3">
      <c r="A2" s="45" t="s">
        <v>6</v>
      </c>
      <c r="B2" t="s">
        <v>7</v>
      </c>
      <c r="C2" s="13"/>
      <c r="D2" s="3"/>
      <c r="F2" s="49"/>
      <c r="G2" s="49"/>
    </row>
    <row r="3" spans="1:15" ht="24.95" customHeight="1" thickBot="1" x14ac:dyDescent="0.3">
      <c r="A3" s="45" t="s">
        <v>8</v>
      </c>
      <c r="B3" t="s">
        <v>9</v>
      </c>
      <c r="C3" s="14"/>
      <c r="D3" s="4"/>
      <c r="E3" s="4"/>
      <c r="L3" s="12"/>
      <c r="N3" s="5"/>
      <c r="O3" s="5"/>
    </row>
    <row r="4" spans="1:15" ht="24.95" customHeight="1" thickBot="1" x14ac:dyDescent="0.3">
      <c r="A4" s="45" t="s">
        <v>10</v>
      </c>
      <c r="B4" t="s">
        <v>9</v>
      </c>
      <c r="C4" s="14"/>
      <c r="D4" s="4"/>
      <c r="E4" s="4"/>
      <c r="L4" s="12"/>
      <c r="N4" s="5"/>
      <c r="O4" s="5"/>
    </row>
    <row r="5" spans="1:15" ht="59.25" customHeight="1" x14ac:dyDescent="0.25">
      <c r="A5" s="46" t="s">
        <v>11</v>
      </c>
      <c r="B5" s="44" t="s">
        <v>12</v>
      </c>
      <c r="C5" s="47" t="s">
        <v>13</v>
      </c>
      <c r="D5" s="48" t="s">
        <v>14</v>
      </c>
      <c r="E5" s="44" t="s">
        <v>15</v>
      </c>
      <c r="F5" s="44" t="s">
        <v>16</v>
      </c>
      <c r="G5" s="48" t="s">
        <v>17</v>
      </c>
      <c r="H5" s="44" t="s">
        <v>18</v>
      </c>
      <c r="I5" s="44" t="s">
        <v>19</v>
      </c>
      <c r="J5" s="23" t="s">
        <v>2</v>
      </c>
      <c r="K5" s="44" t="s">
        <v>20</v>
      </c>
      <c r="L5" s="23"/>
      <c r="M5" s="23" t="s">
        <v>0</v>
      </c>
      <c r="N5" s="44" t="s">
        <v>21</v>
      </c>
      <c r="O5" s="23" t="s">
        <v>1</v>
      </c>
    </row>
    <row r="6" spans="1:15" ht="24.95" customHeight="1" thickBot="1" x14ac:dyDescent="0.3">
      <c r="A6" s="29"/>
      <c r="B6" s="26"/>
      <c r="C6" s="27"/>
      <c r="D6" s="8"/>
      <c r="E6" s="8"/>
      <c r="F6" s="8"/>
      <c r="G6" s="8"/>
      <c r="H6" s="42">
        <v>0.01</v>
      </c>
      <c r="I6" s="42">
        <v>0.05</v>
      </c>
      <c r="J6" s="42"/>
      <c r="K6" s="8"/>
      <c r="L6" s="22"/>
      <c r="M6" s="8"/>
      <c r="N6" s="8"/>
      <c r="O6" s="8"/>
    </row>
    <row r="7" spans="1:15" ht="24.95" customHeight="1" x14ac:dyDescent="0.25">
      <c r="A7" s="39"/>
      <c r="B7" s="40"/>
      <c r="C7" s="41"/>
      <c r="D7" s="10"/>
      <c r="E7" s="10"/>
      <c r="F7" s="10"/>
      <c r="G7" s="10"/>
      <c r="H7" s="10"/>
      <c r="I7" s="10"/>
      <c r="J7" s="10"/>
      <c r="K7" s="10"/>
      <c r="L7" s="43">
        <f>A8</f>
        <v>67208</v>
      </c>
      <c r="M7" s="10"/>
      <c r="N7" s="10"/>
      <c r="O7" s="39"/>
    </row>
    <row r="8" spans="1:15" ht="36.75" customHeight="1" x14ac:dyDescent="0.25">
      <c r="A8" s="21">
        <v>67208</v>
      </c>
      <c r="B8" s="17" t="s">
        <v>22</v>
      </c>
      <c r="C8" s="15">
        <v>45643</v>
      </c>
      <c r="D8" s="6">
        <v>2</v>
      </c>
      <c r="E8" s="6">
        <v>70000</v>
      </c>
      <c r="F8" s="6">
        <v>0</v>
      </c>
      <c r="G8" s="6">
        <f>E8-F8</f>
        <v>70000</v>
      </c>
      <c r="H8" s="6">
        <f>G8*1%</f>
        <v>700</v>
      </c>
      <c r="I8" s="6">
        <f>G8*5%</f>
        <v>3500</v>
      </c>
      <c r="J8" s="6">
        <v>0</v>
      </c>
      <c r="K8" s="6">
        <f>G8-SUM(H8:J8 )</f>
        <v>65800</v>
      </c>
      <c r="L8" s="18"/>
      <c r="M8" s="6"/>
      <c r="N8" s="6">
        <v>35000</v>
      </c>
      <c r="O8" s="6" t="s">
        <v>4</v>
      </c>
    </row>
    <row r="9" spans="1:15" ht="15.75" x14ac:dyDescent="0.25">
      <c r="A9" s="21"/>
      <c r="B9" s="17"/>
      <c r="C9" s="15"/>
      <c r="D9" s="6"/>
      <c r="E9" s="6"/>
      <c r="F9" s="6"/>
      <c r="G9" s="6"/>
      <c r="H9" s="6"/>
      <c r="I9" s="6"/>
      <c r="J9" s="6"/>
      <c r="K9" s="6"/>
      <c r="L9" s="18"/>
      <c r="M9" s="6"/>
      <c r="N9" s="6"/>
      <c r="O9" s="24"/>
    </row>
    <row r="10" spans="1:15" ht="24.95" customHeight="1" x14ac:dyDescent="0.25">
      <c r="A10" s="21"/>
      <c r="B10" s="17"/>
      <c r="C10" s="15"/>
      <c r="D10" s="6"/>
      <c r="E10" s="6"/>
      <c r="F10" s="6"/>
      <c r="G10" s="6"/>
      <c r="H10" s="6"/>
      <c r="I10" s="6"/>
      <c r="J10" s="6"/>
      <c r="K10" s="6"/>
      <c r="L10" s="18"/>
      <c r="M10" s="6"/>
      <c r="N10" s="6"/>
      <c r="O10" s="24"/>
    </row>
    <row r="11" spans="1:15" ht="24.95" customHeight="1" x14ac:dyDescent="0.25">
      <c r="A11" s="21"/>
      <c r="B11" s="19"/>
      <c r="C11" s="20"/>
      <c r="D11" s="21"/>
      <c r="E11" s="21"/>
      <c r="F11" s="21"/>
      <c r="G11" s="21"/>
      <c r="H11" s="21"/>
      <c r="I11" s="21"/>
      <c r="J11" s="21"/>
      <c r="K11" s="21"/>
      <c r="L11" s="18"/>
      <c r="M11" s="6"/>
      <c r="N11" s="6"/>
      <c r="O11" s="24"/>
    </row>
    <row r="12" spans="1:15" ht="24.95" customHeight="1" x14ac:dyDescent="0.25">
      <c r="A12" s="21"/>
      <c r="B12" s="19"/>
      <c r="C12" s="20"/>
      <c r="D12" s="21"/>
      <c r="E12" s="21"/>
      <c r="F12" s="21"/>
      <c r="G12" s="21"/>
      <c r="H12" s="21"/>
      <c r="I12" s="21"/>
      <c r="J12" s="21"/>
      <c r="K12" s="21"/>
      <c r="L12" s="18"/>
      <c r="M12" s="6"/>
      <c r="N12" s="6"/>
      <c r="O12" s="24"/>
    </row>
    <row r="13" spans="1:15" ht="24.95" customHeight="1" thickBot="1" x14ac:dyDescent="0.3">
      <c r="A13" s="30"/>
      <c r="B13" s="31"/>
      <c r="C13" s="16"/>
      <c r="D13" s="32"/>
      <c r="E13" s="33"/>
      <c r="F13" s="33"/>
      <c r="G13" s="33"/>
      <c r="H13" s="7"/>
      <c r="I13" s="7"/>
      <c r="J13" s="7"/>
      <c r="K13" s="7"/>
      <c r="L13" s="34"/>
      <c r="M13" s="7"/>
      <c r="N13" s="7"/>
      <c r="O13" s="7"/>
    </row>
    <row r="14" spans="1:15" ht="24.95" customHeight="1" x14ac:dyDescent="0.25">
      <c r="A14" s="35"/>
      <c r="B14" s="36"/>
      <c r="C14" s="37"/>
      <c r="D14" s="35"/>
      <c r="E14" s="35"/>
      <c r="F14" s="35"/>
      <c r="G14" s="35"/>
      <c r="H14" s="35"/>
      <c r="I14" s="38"/>
      <c r="J14" s="38"/>
      <c r="K14" s="38"/>
      <c r="L14" s="38"/>
      <c r="M14" s="38"/>
      <c r="N14" s="38"/>
      <c r="O14" s="35"/>
    </row>
    <row r="15" spans="1:15" ht="24.95" customHeight="1" x14ac:dyDescent="0.25">
      <c r="A15" s="6"/>
      <c r="B15" s="17"/>
      <c r="C15" s="15"/>
      <c r="D15" s="6"/>
      <c r="E15" s="6"/>
      <c r="F15" s="6"/>
      <c r="G15" s="6"/>
      <c r="H15" s="25"/>
      <c r="I15" s="25"/>
      <c r="J15" s="25"/>
      <c r="K15" s="6"/>
      <c r="L15" s="6"/>
      <c r="M15" s="6"/>
      <c r="N15" s="6"/>
      <c r="O15" s="6"/>
    </row>
    <row r="16" spans="1:15" ht="24.95" customHeight="1" thickBot="1" x14ac:dyDescent="0.3">
      <c r="A16" s="8"/>
      <c r="B16" s="26"/>
      <c r="C16" s="27"/>
      <c r="D16" s="8"/>
      <c r="E16" s="8"/>
      <c r="F16" s="8"/>
      <c r="G16" s="8"/>
      <c r="H16" s="8"/>
      <c r="I16" s="8"/>
      <c r="J16" s="8"/>
      <c r="K16" s="8"/>
      <c r="L16" s="8"/>
      <c r="M16" s="28"/>
      <c r="N16" s="28"/>
      <c r="O16" s="8"/>
    </row>
    <row r="18" spans="8:8" ht="24.95" customHeight="1" x14ac:dyDescent="0.25">
      <c r="H18" s="9"/>
    </row>
  </sheetData>
  <mergeCells count="1">
    <mergeCell ref="F2:G2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2024-03-04T09:17:01Z</cp:lastPrinted>
  <dcterms:created xsi:type="dcterms:W3CDTF">2022-06-10T14:11:52Z</dcterms:created>
  <dcterms:modified xsi:type="dcterms:W3CDTF">2025-06-02T12:59:39Z</dcterms:modified>
</cp:coreProperties>
</file>