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POWER BI project\Mutual Fund Analysis\"/>
    </mc:Choice>
  </mc:AlternateContent>
  <xr:revisionPtr revIDLastSave="0" documentId="13_ncr:1_{518AC91E-CF95-4EE1-89A1-CF8CF1561A0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ortfolio Summary" sheetId="1" r:id="rId1"/>
  </sheets>
  <definedNames>
    <definedName name="_xlnm._FilterDatabase" localSheetId="0" hidden="1">'Portfolio Summary'!$A$1:$J$587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86" i="1" l="1"/>
  <c r="F581" i="1"/>
  <c r="H581" i="1" s="1"/>
  <c r="I581" i="1" s="1"/>
  <c r="F570" i="1"/>
  <c r="F566" i="1"/>
  <c r="H566" i="1" s="1"/>
  <c r="I566" i="1" s="1"/>
  <c r="F565" i="1"/>
  <c r="H565" i="1" s="1"/>
  <c r="I565" i="1" s="1"/>
  <c r="F563" i="1"/>
  <c r="H563" i="1" s="1"/>
  <c r="I563" i="1" s="1"/>
  <c r="F562" i="1"/>
  <c r="H562" i="1" s="1"/>
  <c r="I562" i="1" s="1"/>
  <c r="F561" i="1"/>
  <c r="H561" i="1" s="1"/>
  <c r="I561" i="1" s="1"/>
  <c r="F560" i="1"/>
  <c r="H560" i="1" s="1"/>
  <c r="I560" i="1" s="1"/>
  <c r="F558" i="1"/>
  <c r="H558" i="1" s="1"/>
  <c r="F556" i="1"/>
  <c r="H556" i="1" s="1"/>
  <c r="I556" i="1" s="1"/>
  <c r="F554" i="1"/>
  <c r="H554" i="1" s="1"/>
  <c r="I554" i="1" s="1"/>
  <c r="F552" i="1"/>
  <c r="H552" i="1" s="1"/>
  <c r="I552" i="1" s="1"/>
  <c r="F544" i="1"/>
  <c r="H544" i="1" s="1"/>
  <c r="I544" i="1" s="1"/>
  <c r="F541" i="1"/>
  <c r="H541" i="1" s="1"/>
  <c r="I541" i="1" s="1"/>
  <c r="F535" i="1"/>
  <c r="H535" i="1" s="1"/>
  <c r="I535" i="1" s="1"/>
  <c r="F534" i="1"/>
  <c r="F533" i="1"/>
  <c r="H533" i="1" s="1"/>
  <c r="I533" i="1" s="1"/>
  <c r="F528" i="1"/>
  <c r="H528" i="1" s="1"/>
  <c r="I528" i="1" s="1"/>
  <c r="F525" i="1"/>
  <c r="H525" i="1" s="1"/>
  <c r="I525" i="1" s="1"/>
  <c r="F513" i="1"/>
  <c r="H513" i="1" s="1"/>
  <c r="I513" i="1" s="1"/>
  <c r="F2" i="1"/>
  <c r="H2" i="1" s="1"/>
  <c r="I2" i="1" s="1"/>
  <c r="G583" i="1"/>
  <c r="H583" i="1" s="1"/>
  <c r="I583" i="1" s="1"/>
  <c r="G580" i="1"/>
  <c r="H580" i="1" s="1"/>
  <c r="I580" i="1" s="1"/>
  <c r="G569" i="1"/>
  <c r="H569" i="1" s="1"/>
  <c r="G564" i="1"/>
  <c r="H564" i="1" s="1"/>
  <c r="I564" i="1" s="1"/>
  <c r="G557" i="1"/>
  <c r="H557" i="1" s="1"/>
  <c r="G549" i="1"/>
  <c r="H549" i="1" s="1"/>
  <c r="G548" i="1"/>
  <c r="H548" i="1" s="1"/>
  <c r="I548" i="1" s="1"/>
  <c r="G547" i="1"/>
  <c r="H547" i="1" s="1"/>
  <c r="I547" i="1" s="1"/>
  <c r="G546" i="1"/>
  <c r="H546" i="1" s="1"/>
  <c r="G542" i="1"/>
  <c r="H542" i="1" s="1"/>
  <c r="G540" i="1"/>
  <c r="H540" i="1" s="1"/>
  <c r="I540" i="1" s="1"/>
  <c r="G539" i="1"/>
  <c r="H539" i="1" s="1"/>
  <c r="I539" i="1" s="1"/>
  <c r="G531" i="1"/>
  <c r="H531" i="1" s="1"/>
  <c r="I531" i="1" s="1"/>
  <c r="G527" i="1"/>
  <c r="H527" i="1" s="1"/>
  <c r="I527" i="1" s="1"/>
  <c r="G524" i="1"/>
  <c r="H524" i="1" s="1"/>
  <c r="I524" i="1" s="1"/>
  <c r="G522" i="1"/>
  <c r="H522" i="1" s="1"/>
  <c r="I522" i="1" s="1"/>
  <c r="G518" i="1"/>
  <c r="G514" i="1"/>
  <c r="H514" i="1" s="1"/>
  <c r="G510" i="1"/>
  <c r="H510" i="1" s="1"/>
  <c r="G508" i="1"/>
  <c r="H508" i="1" s="1"/>
  <c r="I508" i="1" s="1"/>
  <c r="G506" i="1"/>
  <c r="H506" i="1" s="1"/>
  <c r="I506" i="1" s="1"/>
  <c r="G494" i="1"/>
  <c r="H494" i="1" s="1"/>
  <c r="G479" i="1"/>
  <c r="H479" i="1" s="1"/>
  <c r="I479" i="1" s="1"/>
  <c r="G466" i="1"/>
  <c r="H466" i="1" s="1"/>
  <c r="G462" i="1"/>
  <c r="H462" i="1" s="1"/>
  <c r="I462" i="1" s="1"/>
  <c r="G454" i="1"/>
  <c r="H454" i="1" s="1"/>
  <c r="G449" i="1"/>
  <c r="H449" i="1" s="1"/>
  <c r="I449" i="1" s="1"/>
  <c r="G446" i="1"/>
  <c r="H446" i="1" s="1"/>
  <c r="I446" i="1" s="1"/>
  <c r="G445" i="1"/>
  <c r="H445" i="1" s="1"/>
  <c r="I445" i="1" s="1"/>
  <c r="G443" i="1"/>
  <c r="H443" i="1" s="1"/>
  <c r="I443" i="1" s="1"/>
  <c r="G436" i="1"/>
  <c r="H436" i="1" s="1"/>
  <c r="I436" i="1" s="1"/>
  <c r="G421" i="1"/>
  <c r="H421" i="1" s="1"/>
  <c r="I421" i="1" s="1"/>
  <c r="G419" i="1"/>
  <c r="H419" i="1" s="1"/>
  <c r="I419" i="1" s="1"/>
  <c r="G417" i="1"/>
  <c r="H417" i="1" s="1"/>
  <c r="G416" i="1"/>
  <c r="H416" i="1" s="1"/>
  <c r="G410" i="1"/>
  <c r="H410" i="1" s="1"/>
  <c r="I410" i="1" s="1"/>
  <c r="G408" i="1"/>
  <c r="H408" i="1" s="1"/>
  <c r="I408" i="1" s="1"/>
  <c r="G407" i="1"/>
  <c r="H407" i="1" s="1"/>
  <c r="G406" i="1"/>
  <c r="H406" i="1" s="1"/>
  <c r="I406" i="1" s="1"/>
  <c r="G405" i="1"/>
  <c r="H405" i="1" s="1"/>
  <c r="I405" i="1" s="1"/>
  <c r="G399" i="1"/>
  <c r="H399" i="1" s="1"/>
  <c r="I399" i="1" s="1"/>
  <c r="G394" i="1"/>
  <c r="H394" i="1" s="1"/>
  <c r="I394" i="1" s="1"/>
  <c r="G393" i="1"/>
  <c r="H393" i="1" s="1"/>
  <c r="I393" i="1" s="1"/>
  <c r="G391" i="1"/>
  <c r="H391" i="1" s="1"/>
  <c r="I391" i="1" s="1"/>
  <c r="G390" i="1"/>
  <c r="H390" i="1" s="1"/>
  <c r="I390" i="1" s="1"/>
  <c r="G389" i="1"/>
  <c r="H389" i="1" s="1"/>
  <c r="I389" i="1" s="1"/>
  <c r="G385" i="1"/>
  <c r="H385" i="1" s="1"/>
  <c r="I385" i="1" s="1"/>
  <c r="G367" i="1"/>
  <c r="H367" i="1" s="1"/>
  <c r="I367" i="1" s="1"/>
  <c r="G365" i="1"/>
  <c r="H365" i="1" s="1"/>
  <c r="I365" i="1" s="1"/>
  <c r="G350" i="1"/>
  <c r="H350" i="1" s="1"/>
  <c r="G349" i="1"/>
  <c r="H349" i="1" s="1"/>
  <c r="G346" i="1"/>
  <c r="H346" i="1" s="1"/>
  <c r="I346" i="1" s="1"/>
  <c r="G334" i="1"/>
  <c r="H334" i="1" s="1"/>
  <c r="G332" i="1"/>
  <c r="H332" i="1" s="1"/>
  <c r="G328" i="1"/>
  <c r="H328" i="1" s="1"/>
  <c r="I328" i="1" s="1"/>
  <c r="G327" i="1"/>
  <c r="H327" i="1" s="1"/>
  <c r="I327" i="1" s="1"/>
  <c r="G324" i="1"/>
  <c r="H324" i="1" s="1"/>
  <c r="I324" i="1" s="1"/>
  <c r="G318" i="1"/>
  <c r="H318" i="1" s="1"/>
  <c r="G312" i="1"/>
  <c r="H312" i="1" s="1"/>
  <c r="I312" i="1" s="1"/>
  <c r="G309" i="1"/>
  <c r="H309" i="1" s="1"/>
  <c r="I309" i="1" s="1"/>
  <c r="G298" i="1"/>
  <c r="H298" i="1" s="1"/>
  <c r="I298" i="1" s="1"/>
  <c r="G296" i="1"/>
  <c r="H296" i="1" s="1"/>
  <c r="I296" i="1" s="1"/>
  <c r="G294" i="1"/>
  <c r="H294" i="1" s="1"/>
  <c r="I294" i="1" s="1"/>
  <c r="G280" i="1"/>
  <c r="H280" i="1" s="1"/>
  <c r="I280" i="1" s="1"/>
  <c r="G269" i="1"/>
  <c r="H269" i="1" s="1"/>
  <c r="I269" i="1" s="1"/>
  <c r="G268" i="1"/>
  <c r="H268" i="1" s="1"/>
  <c r="G261" i="1"/>
  <c r="H261" i="1" s="1"/>
  <c r="I261" i="1" s="1"/>
  <c r="G249" i="1"/>
  <c r="H249" i="1" s="1"/>
  <c r="I249" i="1" s="1"/>
  <c r="G245" i="1"/>
  <c r="H245" i="1" s="1"/>
  <c r="G243" i="1"/>
  <c r="H243" i="1" s="1"/>
  <c r="G228" i="1"/>
  <c r="H228" i="1" s="1"/>
  <c r="I228" i="1" s="1"/>
  <c r="G225" i="1"/>
  <c r="H225" i="1" s="1"/>
  <c r="G223" i="1"/>
  <c r="H223" i="1" s="1"/>
  <c r="G219" i="1"/>
  <c r="H219" i="1" s="1"/>
  <c r="I219" i="1" s="1"/>
  <c r="G218" i="1"/>
  <c r="H218" i="1" s="1"/>
  <c r="I218" i="1" s="1"/>
  <c r="G215" i="1"/>
  <c r="H215" i="1" s="1"/>
  <c r="I215" i="1" s="1"/>
  <c r="G212" i="1"/>
  <c r="H212" i="1" s="1"/>
  <c r="I212" i="1" s="1"/>
  <c r="G211" i="1"/>
  <c r="G208" i="1"/>
  <c r="G205" i="1"/>
  <c r="H205" i="1" s="1"/>
  <c r="I205" i="1" s="1"/>
  <c r="G198" i="1"/>
  <c r="H198" i="1" s="1"/>
  <c r="I198" i="1" s="1"/>
  <c r="G183" i="1"/>
  <c r="H183" i="1" s="1"/>
  <c r="G182" i="1"/>
  <c r="H182" i="1" s="1"/>
  <c r="G179" i="1"/>
  <c r="H179" i="1" s="1"/>
  <c r="G175" i="1"/>
  <c r="G173" i="1"/>
  <c r="H173" i="1" s="1"/>
  <c r="G152" i="1"/>
  <c r="H152" i="1" s="1"/>
  <c r="I152" i="1" s="1"/>
  <c r="G151" i="1"/>
  <c r="H151" i="1" s="1"/>
  <c r="I151" i="1" s="1"/>
  <c r="G150" i="1"/>
  <c r="H150" i="1" s="1"/>
  <c r="I150" i="1" s="1"/>
  <c r="G147" i="1"/>
  <c r="H147" i="1" s="1"/>
  <c r="I147" i="1" s="1"/>
  <c r="G141" i="1"/>
  <c r="H141" i="1" s="1"/>
  <c r="I141" i="1" s="1"/>
  <c r="G139" i="1"/>
  <c r="H139" i="1" s="1"/>
  <c r="I139" i="1" s="1"/>
  <c r="G135" i="1"/>
  <c r="H135" i="1" s="1"/>
  <c r="I135" i="1" s="1"/>
  <c r="G131" i="1"/>
  <c r="G130" i="1"/>
  <c r="H130" i="1" s="1"/>
  <c r="I130" i="1" s="1"/>
  <c r="G128" i="1"/>
  <c r="G122" i="1"/>
  <c r="H122" i="1" s="1"/>
  <c r="I122" i="1" s="1"/>
  <c r="G115" i="1"/>
  <c r="H115" i="1" s="1"/>
  <c r="I115" i="1" s="1"/>
  <c r="G112" i="1"/>
  <c r="H112" i="1" s="1"/>
  <c r="G110" i="1"/>
  <c r="G95" i="1"/>
  <c r="G94" i="1"/>
  <c r="H94" i="1" s="1"/>
  <c r="G91" i="1"/>
  <c r="H91" i="1" s="1"/>
  <c r="I91" i="1" s="1"/>
  <c r="G86" i="1"/>
  <c r="G83" i="1"/>
  <c r="H83" i="1" s="1"/>
  <c r="I83" i="1" s="1"/>
  <c r="G82" i="1"/>
  <c r="H82" i="1" s="1"/>
  <c r="G73" i="1"/>
  <c r="F505" i="1"/>
  <c r="H505" i="1" s="1"/>
  <c r="F504" i="1"/>
  <c r="H504" i="1" s="1"/>
  <c r="I504" i="1" s="1"/>
  <c r="F498" i="1"/>
  <c r="H498" i="1" s="1"/>
  <c r="I498" i="1" s="1"/>
  <c r="F495" i="1"/>
  <c r="H495" i="1" s="1"/>
  <c r="I495" i="1" s="1"/>
  <c r="F484" i="1"/>
  <c r="H484" i="1" s="1"/>
  <c r="I484" i="1" s="1"/>
  <c r="F493" i="1"/>
  <c r="H493" i="1" s="1"/>
  <c r="I493" i="1" s="1"/>
  <c r="F486" i="1"/>
  <c r="H486" i="1" s="1"/>
  <c r="I486" i="1" s="1"/>
  <c r="F485" i="1"/>
  <c r="H485" i="1" s="1"/>
  <c r="I485" i="1" s="1"/>
  <c r="F482" i="1"/>
  <c r="H482" i="1" s="1"/>
  <c r="I482" i="1" s="1"/>
  <c r="F481" i="1"/>
  <c r="H481" i="1" s="1"/>
  <c r="I481" i="1" s="1"/>
  <c r="F480" i="1"/>
  <c r="H480" i="1" s="1"/>
  <c r="I480" i="1" s="1"/>
  <c r="F477" i="1"/>
  <c r="H477" i="1" s="1"/>
  <c r="I477" i="1" s="1"/>
  <c r="F474" i="1"/>
  <c r="H474" i="1" s="1"/>
  <c r="I474" i="1" s="1"/>
  <c r="F469" i="1"/>
  <c r="H469" i="1" s="1"/>
  <c r="I469" i="1" s="1"/>
  <c r="F468" i="1"/>
  <c r="H468" i="1" s="1"/>
  <c r="I468" i="1" s="1"/>
  <c r="F467" i="1"/>
  <c r="H467" i="1" s="1"/>
  <c r="F453" i="1"/>
  <c r="H453" i="1" s="1"/>
  <c r="I453" i="1" s="1"/>
  <c r="F452" i="1"/>
  <c r="H452" i="1" s="1"/>
  <c r="I452" i="1" s="1"/>
  <c r="F434" i="1"/>
  <c r="H434" i="1" s="1"/>
  <c r="F432" i="1"/>
  <c r="H432" i="1" s="1"/>
  <c r="I432" i="1" s="1"/>
  <c r="F428" i="1"/>
  <c r="H428" i="1" s="1"/>
  <c r="I428" i="1" s="1"/>
  <c r="F420" i="1"/>
  <c r="H420" i="1" s="1"/>
  <c r="I420" i="1" s="1"/>
  <c r="F415" i="1"/>
  <c r="H415" i="1" s="1"/>
  <c r="I415" i="1" s="1"/>
  <c r="F401" i="1"/>
  <c r="H401" i="1" s="1"/>
  <c r="I401" i="1" s="1"/>
  <c r="F400" i="1"/>
  <c r="H400" i="1" s="1"/>
  <c r="I400" i="1" s="1"/>
  <c r="F397" i="1"/>
  <c r="H397" i="1" s="1"/>
  <c r="I397" i="1" s="1"/>
  <c r="F388" i="1"/>
  <c r="H388" i="1" s="1"/>
  <c r="I388" i="1" s="1"/>
  <c r="F387" i="1"/>
  <c r="H387" i="1" s="1"/>
  <c r="I387" i="1" s="1"/>
  <c r="F382" i="1"/>
  <c r="H382" i="1" s="1"/>
  <c r="I382" i="1" s="1"/>
  <c r="F379" i="1"/>
  <c r="H379" i="1" s="1"/>
  <c r="I379" i="1" s="1"/>
  <c r="F375" i="1"/>
  <c r="H375" i="1" s="1"/>
  <c r="I375" i="1" s="1"/>
  <c r="F362" i="1"/>
  <c r="H362" i="1" s="1"/>
  <c r="F343" i="1"/>
  <c r="H343" i="1" s="1"/>
  <c r="I343" i="1" s="1"/>
  <c r="F339" i="1"/>
  <c r="H339" i="1" s="1"/>
  <c r="I339" i="1" s="1"/>
  <c r="F337" i="1"/>
  <c r="H337" i="1" s="1"/>
  <c r="F336" i="1"/>
  <c r="H336" i="1" s="1"/>
  <c r="I336" i="1" s="1"/>
  <c r="F335" i="1"/>
  <c r="H335" i="1" s="1"/>
  <c r="I335" i="1" s="1"/>
  <c r="F325" i="1"/>
  <c r="H325" i="1" s="1"/>
  <c r="I325" i="1" s="1"/>
  <c r="F321" i="1"/>
  <c r="H321" i="1" s="1"/>
  <c r="I321" i="1" s="1"/>
  <c r="F302" i="1"/>
  <c r="H302" i="1" s="1"/>
  <c r="I302" i="1" s="1"/>
  <c r="F297" i="1"/>
  <c r="H297" i="1" s="1"/>
  <c r="I297" i="1" s="1"/>
  <c r="F293" i="1"/>
  <c r="H293" i="1" s="1"/>
  <c r="I293" i="1" s="1"/>
  <c r="F282" i="1"/>
  <c r="H282" i="1" s="1"/>
  <c r="I282" i="1" s="1"/>
  <c r="F278" i="1"/>
  <c r="H278" i="1" s="1"/>
  <c r="I278" i="1" s="1"/>
  <c r="F277" i="1"/>
  <c r="H277" i="1" s="1"/>
  <c r="I277" i="1" s="1"/>
  <c r="F275" i="1"/>
  <c r="H275" i="1" s="1"/>
  <c r="I275" i="1" s="1"/>
  <c r="F273" i="1"/>
  <c r="H273" i="1" s="1"/>
  <c r="I273" i="1" s="1"/>
  <c r="F271" i="1"/>
  <c r="H271" i="1" s="1"/>
  <c r="I271" i="1" s="1"/>
  <c r="F266" i="1"/>
  <c r="H266" i="1" s="1"/>
  <c r="F265" i="1"/>
  <c r="H265" i="1" s="1"/>
  <c r="I265" i="1" s="1"/>
  <c r="F263" i="1"/>
  <c r="H263" i="1" s="1"/>
  <c r="F259" i="1"/>
  <c r="H259" i="1" s="1"/>
  <c r="I259" i="1" s="1"/>
  <c r="F258" i="1"/>
  <c r="H258" i="1" s="1"/>
  <c r="I258" i="1" s="1"/>
  <c r="F252" i="1"/>
  <c r="H252" i="1" s="1"/>
  <c r="I252" i="1" s="1"/>
  <c r="F247" i="1"/>
  <c r="H247" i="1" s="1"/>
  <c r="I247" i="1" s="1"/>
  <c r="F242" i="1"/>
  <c r="H242" i="1" s="1"/>
  <c r="I242" i="1" s="1"/>
  <c r="F241" i="1"/>
  <c r="H241" i="1" s="1"/>
  <c r="I241" i="1" s="1"/>
  <c r="F238" i="1"/>
  <c r="H238" i="1" s="1"/>
  <c r="I238" i="1" s="1"/>
  <c r="F235" i="1"/>
  <c r="H235" i="1" s="1"/>
  <c r="I235" i="1" s="1"/>
  <c r="F234" i="1"/>
  <c r="H234" i="1" s="1"/>
  <c r="I234" i="1" s="1"/>
  <c r="F232" i="1"/>
  <c r="H232" i="1" s="1"/>
  <c r="I232" i="1" s="1"/>
  <c r="F217" i="1"/>
  <c r="H217" i="1" s="1"/>
  <c r="I217" i="1" s="1"/>
  <c r="F209" i="1"/>
  <c r="H209" i="1" s="1"/>
  <c r="I209" i="1" s="1"/>
  <c r="F202" i="1"/>
  <c r="H202" i="1" s="1"/>
  <c r="I202" i="1" s="1"/>
  <c r="F197" i="1"/>
  <c r="H197" i="1" s="1"/>
  <c r="I197" i="1" s="1"/>
  <c r="F196" i="1"/>
  <c r="H196" i="1" s="1"/>
  <c r="F191" i="1"/>
  <c r="H191" i="1" s="1"/>
  <c r="I191" i="1" s="1"/>
  <c r="F180" i="1"/>
  <c r="H180" i="1" s="1"/>
  <c r="I180" i="1" s="1"/>
  <c r="F178" i="1"/>
  <c r="H178" i="1" s="1"/>
  <c r="I178" i="1" s="1"/>
  <c r="F171" i="1"/>
  <c r="H171" i="1" s="1"/>
  <c r="I171" i="1" s="1"/>
  <c r="F163" i="1"/>
  <c r="H163" i="1" s="1"/>
  <c r="I163" i="1" s="1"/>
  <c r="F160" i="1"/>
  <c r="H160" i="1" s="1"/>
  <c r="I160" i="1" s="1"/>
  <c r="F158" i="1"/>
  <c r="H158" i="1" s="1"/>
  <c r="I158" i="1" s="1"/>
  <c r="F157" i="1"/>
  <c r="H157" i="1" s="1"/>
  <c r="I157" i="1" s="1"/>
  <c r="F156" i="1"/>
  <c r="H156" i="1" s="1"/>
  <c r="F148" i="1"/>
  <c r="H148" i="1" s="1"/>
  <c r="I148" i="1" s="1"/>
  <c r="F140" i="1"/>
  <c r="H140" i="1" s="1"/>
  <c r="I140" i="1" s="1"/>
  <c r="F132" i="1"/>
  <c r="H132" i="1" s="1"/>
  <c r="I132" i="1" s="1"/>
  <c r="F126" i="1"/>
  <c r="H126" i="1" s="1"/>
  <c r="F120" i="1"/>
  <c r="H120" i="1" s="1"/>
  <c r="I120" i="1" s="1"/>
  <c r="F119" i="1"/>
  <c r="H119" i="1" s="1"/>
  <c r="I119" i="1" s="1"/>
  <c r="H107" i="1"/>
  <c r="I107" i="1" s="1"/>
  <c r="H106" i="1"/>
  <c r="I106" i="1" s="1"/>
  <c r="H105" i="1"/>
  <c r="I105" i="1" s="1"/>
  <c r="H102" i="1"/>
  <c r="I102" i="1" s="1"/>
  <c r="F84" i="1"/>
  <c r="H84" i="1" s="1"/>
  <c r="I84" i="1" s="1"/>
  <c r="F80" i="1"/>
  <c r="H80" i="1" s="1"/>
  <c r="I80" i="1" s="1"/>
  <c r="F79" i="1"/>
  <c r="H79" i="1" s="1"/>
  <c r="F78" i="1"/>
  <c r="H78" i="1" s="1"/>
  <c r="I78" i="1" s="1"/>
  <c r="F74" i="1"/>
  <c r="H74" i="1" s="1"/>
  <c r="I74" i="1" s="1"/>
  <c r="F72" i="1"/>
  <c r="H72" i="1" s="1"/>
  <c r="I72" i="1" s="1"/>
  <c r="F70" i="1"/>
  <c r="H70" i="1" s="1"/>
  <c r="I70" i="1" s="1"/>
  <c r="F69" i="1"/>
  <c r="H69" i="1" s="1"/>
  <c r="I69" i="1" s="1"/>
  <c r="F68" i="1"/>
  <c r="H68" i="1" s="1"/>
  <c r="I68" i="1" s="1"/>
  <c r="F67" i="1"/>
  <c r="H67" i="1" s="1"/>
  <c r="I67" i="1" s="1"/>
  <c r="F66" i="1"/>
  <c r="H66" i="1" s="1"/>
  <c r="I66" i="1" s="1"/>
  <c r="F65" i="1"/>
  <c r="H65" i="1" s="1"/>
  <c r="I65" i="1" s="1"/>
  <c r="F64" i="1"/>
  <c r="H64" i="1" s="1"/>
  <c r="I64" i="1" s="1"/>
  <c r="F63" i="1"/>
  <c r="H63" i="1" s="1"/>
  <c r="I63" i="1" s="1"/>
  <c r="F62" i="1"/>
  <c r="H62" i="1" s="1"/>
  <c r="I62" i="1" s="1"/>
  <c r="F61" i="1"/>
  <c r="H61" i="1" s="1"/>
  <c r="I61" i="1" s="1"/>
  <c r="F60" i="1"/>
  <c r="H60" i="1" s="1"/>
  <c r="I60" i="1" s="1"/>
  <c r="F59" i="1"/>
  <c r="H59" i="1" s="1"/>
  <c r="I59" i="1" s="1"/>
  <c r="F58" i="1"/>
  <c r="H58" i="1" s="1"/>
  <c r="I58" i="1" s="1"/>
  <c r="F57" i="1"/>
  <c r="H57" i="1" s="1"/>
  <c r="I57" i="1" s="1"/>
  <c r="F56" i="1"/>
  <c r="H56" i="1" s="1"/>
  <c r="I56" i="1" s="1"/>
  <c r="F55" i="1"/>
  <c r="H55" i="1" s="1"/>
  <c r="I55" i="1" s="1"/>
  <c r="F54" i="1"/>
  <c r="H54" i="1" s="1"/>
  <c r="I54" i="1" s="1"/>
  <c r="F53" i="1"/>
  <c r="H53" i="1" s="1"/>
  <c r="I53" i="1" s="1"/>
  <c r="F52" i="1"/>
  <c r="H52" i="1" s="1"/>
  <c r="I52" i="1" s="1"/>
  <c r="F51" i="1"/>
  <c r="H51" i="1" s="1"/>
  <c r="I51" i="1" s="1"/>
  <c r="F50" i="1"/>
  <c r="H50" i="1" s="1"/>
  <c r="I50" i="1" s="1"/>
  <c r="F49" i="1"/>
  <c r="H49" i="1" s="1"/>
  <c r="I49" i="1" s="1"/>
  <c r="F48" i="1"/>
  <c r="H48" i="1" s="1"/>
  <c r="I48" i="1" s="1"/>
  <c r="F47" i="1"/>
  <c r="H47" i="1" s="1"/>
  <c r="I47" i="1" s="1"/>
  <c r="F46" i="1"/>
  <c r="H46" i="1" s="1"/>
  <c r="I46" i="1" s="1"/>
  <c r="F45" i="1"/>
  <c r="H45" i="1" s="1"/>
  <c r="F44" i="1"/>
  <c r="H44" i="1" s="1"/>
  <c r="F43" i="1"/>
  <c r="H43" i="1" s="1"/>
  <c r="I43" i="1" s="1"/>
  <c r="F42" i="1"/>
  <c r="H42" i="1" s="1"/>
  <c r="I42" i="1" s="1"/>
  <c r="F41" i="1"/>
  <c r="H41" i="1" s="1"/>
  <c r="I41" i="1" s="1"/>
  <c r="F40" i="1"/>
  <c r="H40" i="1" s="1"/>
  <c r="I40" i="1" s="1"/>
  <c r="F39" i="1"/>
  <c r="H39" i="1" s="1"/>
  <c r="I39" i="1" s="1"/>
  <c r="F38" i="1"/>
  <c r="H38" i="1" s="1"/>
  <c r="I38" i="1" s="1"/>
  <c r="F37" i="1"/>
  <c r="H37" i="1" s="1"/>
  <c r="I37" i="1" s="1"/>
  <c r="F36" i="1"/>
  <c r="H36" i="1" s="1"/>
  <c r="I36" i="1" s="1"/>
  <c r="F35" i="1"/>
  <c r="H35" i="1" s="1"/>
  <c r="I35" i="1" s="1"/>
  <c r="F34" i="1"/>
  <c r="H34" i="1" s="1"/>
  <c r="I34" i="1" s="1"/>
  <c r="F33" i="1"/>
  <c r="H33" i="1" s="1"/>
  <c r="I33" i="1" s="1"/>
  <c r="F32" i="1"/>
  <c r="H32" i="1" s="1"/>
  <c r="I32" i="1" s="1"/>
  <c r="F31" i="1"/>
  <c r="H31" i="1" s="1"/>
  <c r="I31" i="1" s="1"/>
  <c r="F30" i="1"/>
  <c r="H30" i="1" s="1"/>
  <c r="I30" i="1" s="1"/>
  <c r="F29" i="1"/>
  <c r="H29" i="1" s="1"/>
  <c r="I29" i="1" s="1"/>
  <c r="F28" i="1"/>
  <c r="H28" i="1" s="1"/>
  <c r="F27" i="1"/>
  <c r="H27" i="1" s="1"/>
  <c r="I27" i="1" s="1"/>
  <c r="F26" i="1"/>
  <c r="H26" i="1" s="1"/>
  <c r="I26" i="1" s="1"/>
  <c r="F25" i="1"/>
  <c r="H25" i="1" s="1"/>
  <c r="I25" i="1" s="1"/>
  <c r="F24" i="1"/>
  <c r="H24" i="1" s="1"/>
  <c r="I24" i="1" s="1"/>
  <c r="F23" i="1"/>
  <c r="H23" i="1" s="1"/>
  <c r="I23" i="1" s="1"/>
  <c r="F22" i="1"/>
  <c r="H22" i="1" s="1"/>
  <c r="I22" i="1" s="1"/>
  <c r="F21" i="1"/>
  <c r="H21" i="1" s="1"/>
  <c r="I21" i="1" s="1"/>
  <c r="F20" i="1"/>
  <c r="H20" i="1" s="1"/>
  <c r="I20" i="1" s="1"/>
  <c r="F19" i="1"/>
  <c r="H19" i="1" s="1"/>
  <c r="I19" i="1" s="1"/>
  <c r="F18" i="1"/>
  <c r="H18" i="1" s="1"/>
  <c r="I18" i="1" s="1"/>
  <c r="F17" i="1"/>
  <c r="H17" i="1" s="1"/>
  <c r="I17" i="1" s="1"/>
  <c r="F16" i="1"/>
  <c r="H16" i="1" s="1"/>
  <c r="I16" i="1" s="1"/>
  <c r="F15" i="1"/>
  <c r="H15" i="1" s="1"/>
  <c r="I15" i="1" s="1"/>
  <c r="F14" i="1"/>
  <c r="H14" i="1" s="1"/>
  <c r="I14" i="1" s="1"/>
  <c r="F13" i="1"/>
  <c r="H13" i="1" s="1"/>
  <c r="I13" i="1" s="1"/>
  <c r="F12" i="1"/>
  <c r="H12" i="1" s="1"/>
  <c r="I12" i="1" s="1"/>
  <c r="F11" i="1"/>
  <c r="H11" i="1" s="1"/>
  <c r="I11" i="1" s="1"/>
  <c r="F10" i="1"/>
  <c r="H10" i="1" s="1"/>
  <c r="I10" i="1" s="1"/>
  <c r="F9" i="1"/>
  <c r="H9" i="1" s="1"/>
  <c r="I9" i="1" s="1"/>
  <c r="F8" i="1"/>
  <c r="H8" i="1" s="1"/>
  <c r="I8" i="1" s="1"/>
  <c r="F7" i="1"/>
  <c r="H7" i="1" s="1"/>
  <c r="I7" i="1" s="1"/>
  <c r="F6" i="1"/>
  <c r="H6" i="1" s="1"/>
  <c r="I6" i="1" s="1"/>
  <c r="F5" i="1"/>
  <c r="H5" i="1" s="1"/>
  <c r="I5" i="1" s="1"/>
  <c r="F4" i="1"/>
  <c r="H4" i="1" s="1"/>
  <c r="I4" i="1" s="1"/>
  <c r="F3" i="1"/>
  <c r="H3" i="1" s="1"/>
  <c r="I3" i="1" s="1"/>
  <c r="H111" i="1"/>
  <c r="I111" i="1" s="1"/>
  <c r="H587" i="1"/>
  <c r="I587" i="1" s="1"/>
  <c r="H586" i="1"/>
  <c r="I586" i="1" s="1"/>
  <c r="H585" i="1"/>
  <c r="I585" i="1" s="1"/>
  <c r="H584" i="1"/>
  <c r="I584" i="1" s="1"/>
  <c r="H582" i="1"/>
  <c r="I582" i="1" s="1"/>
  <c r="H579" i="1"/>
  <c r="I579" i="1" s="1"/>
  <c r="H578" i="1"/>
  <c r="I578" i="1" s="1"/>
  <c r="H577" i="1"/>
  <c r="I577" i="1" s="1"/>
  <c r="H576" i="1"/>
  <c r="I576" i="1" s="1"/>
  <c r="H575" i="1"/>
  <c r="I575" i="1" s="1"/>
  <c r="H574" i="1"/>
  <c r="I574" i="1" s="1"/>
  <c r="H573" i="1"/>
  <c r="I573" i="1" s="1"/>
  <c r="H572" i="1"/>
  <c r="I572" i="1" s="1"/>
  <c r="H571" i="1"/>
  <c r="I571" i="1" s="1"/>
  <c r="H570" i="1"/>
  <c r="I570" i="1" s="1"/>
  <c r="H568" i="1"/>
  <c r="I568" i="1" s="1"/>
  <c r="H567" i="1"/>
  <c r="I567" i="1" s="1"/>
  <c r="H559" i="1"/>
  <c r="I559" i="1" s="1"/>
  <c r="H555" i="1"/>
  <c r="I555" i="1" s="1"/>
  <c r="H553" i="1"/>
  <c r="I553" i="1" s="1"/>
  <c r="H551" i="1"/>
  <c r="I551" i="1" s="1"/>
  <c r="H550" i="1"/>
  <c r="I550" i="1" s="1"/>
  <c r="H545" i="1"/>
  <c r="I545" i="1" s="1"/>
  <c r="H543" i="1"/>
  <c r="I543" i="1" s="1"/>
  <c r="H538" i="1"/>
  <c r="I538" i="1" s="1"/>
  <c r="H537" i="1"/>
  <c r="I537" i="1" s="1"/>
  <c r="H536" i="1"/>
  <c r="I536" i="1" s="1"/>
  <c r="H534" i="1"/>
  <c r="I534" i="1" s="1"/>
  <c r="H532" i="1"/>
  <c r="I532" i="1" s="1"/>
  <c r="H530" i="1"/>
  <c r="I530" i="1" s="1"/>
  <c r="H529" i="1"/>
  <c r="I529" i="1" s="1"/>
  <c r="H526" i="1"/>
  <c r="I526" i="1" s="1"/>
  <c r="H523" i="1"/>
  <c r="I523" i="1" s="1"/>
  <c r="H521" i="1"/>
  <c r="I521" i="1" s="1"/>
  <c r="H520" i="1"/>
  <c r="I520" i="1" s="1"/>
  <c r="H519" i="1"/>
  <c r="I519" i="1" s="1"/>
  <c r="H518" i="1"/>
  <c r="I518" i="1" s="1"/>
  <c r="H517" i="1"/>
  <c r="I517" i="1" s="1"/>
  <c r="H516" i="1"/>
  <c r="I516" i="1" s="1"/>
  <c r="H515" i="1"/>
  <c r="I515" i="1" s="1"/>
  <c r="H512" i="1"/>
  <c r="I512" i="1" s="1"/>
  <c r="H511" i="1"/>
  <c r="I511" i="1" s="1"/>
  <c r="H509" i="1"/>
  <c r="I509" i="1" s="1"/>
  <c r="H507" i="1"/>
  <c r="I507" i="1" s="1"/>
  <c r="H503" i="1"/>
  <c r="I503" i="1" s="1"/>
  <c r="H502" i="1"/>
  <c r="I502" i="1" s="1"/>
  <c r="H501" i="1"/>
  <c r="I501" i="1" s="1"/>
  <c r="H500" i="1"/>
  <c r="I500" i="1" s="1"/>
  <c r="H499" i="1"/>
  <c r="I499" i="1" s="1"/>
  <c r="H497" i="1"/>
  <c r="I497" i="1" s="1"/>
  <c r="H496" i="1"/>
  <c r="I496" i="1" s="1"/>
  <c r="H492" i="1"/>
  <c r="I492" i="1" s="1"/>
  <c r="H491" i="1"/>
  <c r="I491" i="1" s="1"/>
  <c r="H490" i="1"/>
  <c r="I490" i="1" s="1"/>
  <c r="H489" i="1"/>
  <c r="I489" i="1" s="1"/>
  <c r="H488" i="1"/>
  <c r="I488" i="1" s="1"/>
  <c r="H487" i="1"/>
  <c r="I487" i="1" s="1"/>
  <c r="H483" i="1"/>
  <c r="I483" i="1" s="1"/>
  <c r="H478" i="1"/>
  <c r="I478" i="1" s="1"/>
  <c r="H476" i="1"/>
  <c r="I476" i="1" s="1"/>
  <c r="H475" i="1"/>
  <c r="I475" i="1" s="1"/>
  <c r="H473" i="1"/>
  <c r="I473" i="1" s="1"/>
  <c r="H472" i="1"/>
  <c r="I472" i="1" s="1"/>
  <c r="H471" i="1"/>
  <c r="I471" i="1" s="1"/>
  <c r="H470" i="1"/>
  <c r="I470" i="1" s="1"/>
  <c r="H465" i="1"/>
  <c r="I465" i="1" s="1"/>
  <c r="H464" i="1"/>
  <c r="I464" i="1" s="1"/>
  <c r="H463" i="1"/>
  <c r="I463" i="1" s="1"/>
  <c r="H461" i="1"/>
  <c r="I461" i="1" s="1"/>
  <c r="H460" i="1"/>
  <c r="I460" i="1" s="1"/>
  <c r="H459" i="1"/>
  <c r="I459" i="1" s="1"/>
  <c r="H458" i="1"/>
  <c r="I458" i="1" s="1"/>
  <c r="H457" i="1"/>
  <c r="I457" i="1" s="1"/>
  <c r="H456" i="1"/>
  <c r="I456" i="1" s="1"/>
  <c r="H455" i="1"/>
  <c r="I455" i="1" s="1"/>
  <c r="H451" i="1"/>
  <c r="I451" i="1" s="1"/>
  <c r="H450" i="1"/>
  <c r="I450" i="1" s="1"/>
  <c r="H448" i="1"/>
  <c r="I448" i="1" s="1"/>
  <c r="H447" i="1"/>
  <c r="I447" i="1" s="1"/>
  <c r="H444" i="1"/>
  <c r="I444" i="1" s="1"/>
  <c r="H442" i="1"/>
  <c r="I442" i="1" s="1"/>
  <c r="H441" i="1"/>
  <c r="I441" i="1" s="1"/>
  <c r="H440" i="1"/>
  <c r="I440" i="1" s="1"/>
  <c r="H439" i="1"/>
  <c r="I439" i="1" s="1"/>
  <c r="H438" i="1"/>
  <c r="I438" i="1" s="1"/>
  <c r="H437" i="1"/>
  <c r="I437" i="1" s="1"/>
  <c r="H435" i="1"/>
  <c r="I435" i="1" s="1"/>
  <c r="H433" i="1"/>
  <c r="I433" i="1" s="1"/>
  <c r="H431" i="1"/>
  <c r="I431" i="1" s="1"/>
  <c r="H430" i="1"/>
  <c r="I430" i="1" s="1"/>
  <c r="H429" i="1"/>
  <c r="I429" i="1" s="1"/>
  <c r="H427" i="1"/>
  <c r="I427" i="1" s="1"/>
  <c r="H426" i="1"/>
  <c r="I426" i="1" s="1"/>
  <c r="H425" i="1"/>
  <c r="I425" i="1" s="1"/>
  <c r="H424" i="1"/>
  <c r="I424" i="1" s="1"/>
  <c r="H423" i="1"/>
  <c r="I423" i="1" s="1"/>
  <c r="H422" i="1"/>
  <c r="I422" i="1" s="1"/>
  <c r="H418" i="1"/>
  <c r="I418" i="1" s="1"/>
  <c r="H414" i="1"/>
  <c r="I414" i="1" s="1"/>
  <c r="H413" i="1"/>
  <c r="I413" i="1" s="1"/>
  <c r="H412" i="1"/>
  <c r="I412" i="1" s="1"/>
  <c r="H411" i="1"/>
  <c r="I411" i="1" s="1"/>
  <c r="H409" i="1"/>
  <c r="I409" i="1" s="1"/>
  <c r="H404" i="1"/>
  <c r="I404" i="1" s="1"/>
  <c r="H403" i="1"/>
  <c r="I403" i="1" s="1"/>
  <c r="H402" i="1"/>
  <c r="I402" i="1" s="1"/>
  <c r="H398" i="1"/>
  <c r="I398" i="1" s="1"/>
  <c r="H396" i="1"/>
  <c r="I396" i="1" s="1"/>
  <c r="H395" i="1"/>
  <c r="I395" i="1" s="1"/>
  <c r="H392" i="1"/>
  <c r="I392" i="1" s="1"/>
  <c r="H386" i="1"/>
  <c r="I386" i="1" s="1"/>
  <c r="H384" i="1"/>
  <c r="I384" i="1" s="1"/>
  <c r="H383" i="1"/>
  <c r="I383" i="1" s="1"/>
  <c r="H381" i="1"/>
  <c r="I381" i="1" s="1"/>
  <c r="H380" i="1"/>
  <c r="I380" i="1" s="1"/>
  <c r="H378" i="1"/>
  <c r="I378" i="1" s="1"/>
  <c r="H377" i="1"/>
  <c r="I377" i="1" s="1"/>
  <c r="H376" i="1"/>
  <c r="I376" i="1" s="1"/>
  <c r="H374" i="1"/>
  <c r="I374" i="1" s="1"/>
  <c r="H373" i="1"/>
  <c r="I373" i="1" s="1"/>
  <c r="H372" i="1"/>
  <c r="I372" i="1" s="1"/>
  <c r="H371" i="1"/>
  <c r="I371" i="1" s="1"/>
  <c r="H370" i="1"/>
  <c r="I370" i="1" s="1"/>
  <c r="H369" i="1"/>
  <c r="I369" i="1" s="1"/>
  <c r="H368" i="1"/>
  <c r="I368" i="1" s="1"/>
  <c r="H366" i="1"/>
  <c r="I366" i="1" s="1"/>
  <c r="H364" i="1"/>
  <c r="I364" i="1" s="1"/>
  <c r="H363" i="1"/>
  <c r="I363" i="1" s="1"/>
  <c r="H361" i="1"/>
  <c r="I361" i="1" s="1"/>
  <c r="H360" i="1"/>
  <c r="I360" i="1" s="1"/>
  <c r="H359" i="1"/>
  <c r="I359" i="1" s="1"/>
  <c r="H358" i="1"/>
  <c r="I358" i="1" s="1"/>
  <c r="H357" i="1"/>
  <c r="I357" i="1" s="1"/>
  <c r="H356" i="1"/>
  <c r="I356" i="1" s="1"/>
  <c r="H355" i="1"/>
  <c r="I355" i="1" s="1"/>
  <c r="H354" i="1"/>
  <c r="I354" i="1" s="1"/>
  <c r="H353" i="1"/>
  <c r="I353" i="1" s="1"/>
  <c r="H352" i="1"/>
  <c r="I352" i="1" s="1"/>
  <c r="H351" i="1"/>
  <c r="I351" i="1" s="1"/>
  <c r="H348" i="1"/>
  <c r="I348" i="1" s="1"/>
  <c r="H347" i="1"/>
  <c r="I347" i="1" s="1"/>
  <c r="H345" i="1"/>
  <c r="I345" i="1" s="1"/>
  <c r="H344" i="1"/>
  <c r="I344" i="1" s="1"/>
  <c r="H342" i="1"/>
  <c r="I342" i="1" s="1"/>
  <c r="H341" i="1"/>
  <c r="I341" i="1" s="1"/>
  <c r="H340" i="1"/>
  <c r="I340" i="1" s="1"/>
  <c r="H338" i="1"/>
  <c r="I338" i="1" s="1"/>
  <c r="H333" i="1"/>
  <c r="I333" i="1" s="1"/>
  <c r="H331" i="1"/>
  <c r="I331" i="1" s="1"/>
  <c r="H330" i="1"/>
  <c r="I330" i="1" s="1"/>
  <c r="H329" i="1"/>
  <c r="I329" i="1" s="1"/>
  <c r="H326" i="1"/>
  <c r="I326" i="1" s="1"/>
  <c r="H323" i="1"/>
  <c r="I323" i="1" s="1"/>
  <c r="H322" i="1"/>
  <c r="I322" i="1" s="1"/>
  <c r="H320" i="1"/>
  <c r="I320" i="1" s="1"/>
  <c r="H319" i="1"/>
  <c r="I319" i="1" s="1"/>
  <c r="H317" i="1"/>
  <c r="I317" i="1" s="1"/>
  <c r="H316" i="1"/>
  <c r="I316" i="1" s="1"/>
  <c r="H315" i="1"/>
  <c r="I315" i="1" s="1"/>
  <c r="H314" i="1"/>
  <c r="I314" i="1" s="1"/>
  <c r="H313" i="1"/>
  <c r="I313" i="1" s="1"/>
  <c r="H311" i="1"/>
  <c r="I311" i="1" s="1"/>
  <c r="H310" i="1"/>
  <c r="I310" i="1" s="1"/>
  <c r="H308" i="1"/>
  <c r="I308" i="1" s="1"/>
  <c r="H307" i="1"/>
  <c r="I307" i="1" s="1"/>
  <c r="H306" i="1"/>
  <c r="I306" i="1" s="1"/>
  <c r="H305" i="1"/>
  <c r="I305" i="1" s="1"/>
  <c r="H304" i="1"/>
  <c r="I304" i="1" s="1"/>
  <c r="H303" i="1"/>
  <c r="I303" i="1" s="1"/>
  <c r="H301" i="1"/>
  <c r="I301" i="1" s="1"/>
  <c r="H300" i="1"/>
  <c r="I300" i="1" s="1"/>
  <c r="H299" i="1"/>
  <c r="I299" i="1" s="1"/>
  <c r="H295" i="1"/>
  <c r="I295" i="1" s="1"/>
  <c r="H292" i="1"/>
  <c r="I292" i="1" s="1"/>
  <c r="H291" i="1"/>
  <c r="I291" i="1" s="1"/>
  <c r="H290" i="1"/>
  <c r="I290" i="1" s="1"/>
  <c r="H289" i="1"/>
  <c r="I289" i="1" s="1"/>
  <c r="H288" i="1"/>
  <c r="I288" i="1" s="1"/>
  <c r="H287" i="1"/>
  <c r="I287" i="1" s="1"/>
  <c r="H286" i="1"/>
  <c r="I286" i="1" s="1"/>
  <c r="H285" i="1"/>
  <c r="I285" i="1" s="1"/>
  <c r="H284" i="1"/>
  <c r="I284" i="1" s="1"/>
  <c r="H283" i="1"/>
  <c r="I283" i="1" s="1"/>
  <c r="H281" i="1"/>
  <c r="I281" i="1" s="1"/>
  <c r="H279" i="1"/>
  <c r="I279" i="1" s="1"/>
  <c r="H276" i="1"/>
  <c r="I276" i="1" s="1"/>
  <c r="H274" i="1"/>
  <c r="I274" i="1" s="1"/>
  <c r="H272" i="1"/>
  <c r="I272" i="1" s="1"/>
  <c r="H270" i="1"/>
  <c r="I270" i="1" s="1"/>
  <c r="H267" i="1"/>
  <c r="I267" i="1" s="1"/>
  <c r="H264" i="1"/>
  <c r="I264" i="1" s="1"/>
  <c r="H262" i="1"/>
  <c r="I262" i="1" s="1"/>
  <c r="H260" i="1"/>
  <c r="I260" i="1" s="1"/>
  <c r="H257" i="1"/>
  <c r="I257" i="1" s="1"/>
  <c r="H256" i="1"/>
  <c r="I256" i="1" s="1"/>
  <c r="H255" i="1"/>
  <c r="I255" i="1" s="1"/>
  <c r="H254" i="1"/>
  <c r="I254" i="1" s="1"/>
  <c r="H253" i="1"/>
  <c r="I253" i="1" s="1"/>
  <c r="H251" i="1"/>
  <c r="I251" i="1" s="1"/>
  <c r="H250" i="1"/>
  <c r="I250" i="1" s="1"/>
  <c r="H248" i="1"/>
  <c r="I248" i="1" s="1"/>
  <c r="H246" i="1"/>
  <c r="I246" i="1" s="1"/>
  <c r="H244" i="1"/>
  <c r="I244" i="1" s="1"/>
  <c r="H240" i="1"/>
  <c r="I240" i="1" s="1"/>
  <c r="H239" i="1"/>
  <c r="I239" i="1" s="1"/>
  <c r="H237" i="1"/>
  <c r="I237" i="1" s="1"/>
  <c r="H236" i="1"/>
  <c r="I236" i="1" s="1"/>
  <c r="H233" i="1"/>
  <c r="I233" i="1" s="1"/>
  <c r="H231" i="1"/>
  <c r="I231" i="1" s="1"/>
  <c r="H230" i="1"/>
  <c r="I230" i="1" s="1"/>
  <c r="H229" i="1"/>
  <c r="I229" i="1" s="1"/>
  <c r="H227" i="1"/>
  <c r="I227" i="1" s="1"/>
  <c r="H226" i="1"/>
  <c r="I226" i="1" s="1"/>
  <c r="H224" i="1"/>
  <c r="I224" i="1" s="1"/>
  <c r="H222" i="1"/>
  <c r="I222" i="1" s="1"/>
  <c r="H221" i="1"/>
  <c r="I221" i="1" s="1"/>
  <c r="H220" i="1"/>
  <c r="I220" i="1" s="1"/>
  <c r="H216" i="1"/>
  <c r="I216" i="1" s="1"/>
  <c r="H214" i="1"/>
  <c r="I214" i="1" s="1"/>
  <c r="H213" i="1"/>
  <c r="I213" i="1" s="1"/>
  <c r="H210" i="1"/>
  <c r="I210" i="1" s="1"/>
  <c r="H207" i="1"/>
  <c r="I207" i="1" s="1"/>
  <c r="H206" i="1"/>
  <c r="I206" i="1" s="1"/>
  <c r="H204" i="1"/>
  <c r="I204" i="1" s="1"/>
  <c r="H203" i="1"/>
  <c r="I203" i="1" s="1"/>
  <c r="H201" i="1"/>
  <c r="I201" i="1" s="1"/>
  <c r="H200" i="1"/>
  <c r="I200" i="1" s="1"/>
  <c r="H199" i="1"/>
  <c r="I199" i="1" s="1"/>
  <c r="H195" i="1"/>
  <c r="I195" i="1" s="1"/>
  <c r="H194" i="1"/>
  <c r="I194" i="1" s="1"/>
  <c r="H193" i="1"/>
  <c r="I193" i="1" s="1"/>
  <c r="H192" i="1"/>
  <c r="I192" i="1" s="1"/>
  <c r="H190" i="1"/>
  <c r="I190" i="1" s="1"/>
  <c r="H189" i="1"/>
  <c r="I189" i="1" s="1"/>
  <c r="H188" i="1"/>
  <c r="I188" i="1" s="1"/>
  <c r="H187" i="1"/>
  <c r="I187" i="1" s="1"/>
  <c r="H186" i="1"/>
  <c r="I186" i="1" s="1"/>
  <c r="H185" i="1"/>
  <c r="I185" i="1" s="1"/>
  <c r="H184" i="1"/>
  <c r="I184" i="1" s="1"/>
  <c r="H181" i="1"/>
  <c r="I181" i="1" s="1"/>
  <c r="H177" i="1"/>
  <c r="I177" i="1" s="1"/>
  <c r="H176" i="1"/>
  <c r="I176" i="1" s="1"/>
  <c r="H174" i="1"/>
  <c r="I174" i="1" s="1"/>
  <c r="H172" i="1"/>
  <c r="I172" i="1" s="1"/>
  <c r="H170" i="1"/>
  <c r="I170" i="1" s="1"/>
  <c r="H169" i="1"/>
  <c r="I169" i="1" s="1"/>
  <c r="H168" i="1"/>
  <c r="I168" i="1" s="1"/>
  <c r="H167" i="1"/>
  <c r="I167" i="1" s="1"/>
  <c r="H166" i="1"/>
  <c r="I166" i="1" s="1"/>
  <c r="H165" i="1"/>
  <c r="I165" i="1" s="1"/>
  <c r="H164" i="1"/>
  <c r="I164" i="1" s="1"/>
  <c r="H162" i="1"/>
  <c r="I162" i="1" s="1"/>
  <c r="H161" i="1"/>
  <c r="I161" i="1" s="1"/>
  <c r="H159" i="1"/>
  <c r="I159" i="1" s="1"/>
  <c r="H155" i="1"/>
  <c r="I155" i="1" s="1"/>
  <c r="H154" i="1"/>
  <c r="I154" i="1" s="1"/>
  <c r="H153" i="1"/>
  <c r="I153" i="1" s="1"/>
  <c r="H149" i="1"/>
  <c r="I149" i="1" s="1"/>
  <c r="H146" i="1"/>
  <c r="I146" i="1" s="1"/>
  <c r="H145" i="1"/>
  <c r="I145" i="1" s="1"/>
  <c r="H144" i="1"/>
  <c r="I144" i="1" s="1"/>
  <c r="H143" i="1"/>
  <c r="I143" i="1" s="1"/>
  <c r="H142" i="1"/>
  <c r="I142" i="1" s="1"/>
  <c r="H138" i="1"/>
  <c r="I138" i="1" s="1"/>
  <c r="H137" i="1"/>
  <c r="I137" i="1" s="1"/>
  <c r="H136" i="1"/>
  <c r="I136" i="1" s="1"/>
  <c r="H134" i="1"/>
  <c r="I134" i="1" s="1"/>
  <c r="H133" i="1"/>
  <c r="I133" i="1" s="1"/>
  <c r="H129" i="1"/>
  <c r="I129" i="1" s="1"/>
  <c r="H127" i="1"/>
  <c r="I127" i="1" s="1"/>
  <c r="H125" i="1"/>
  <c r="I125" i="1" s="1"/>
  <c r="H124" i="1"/>
  <c r="I124" i="1" s="1"/>
  <c r="H123" i="1"/>
  <c r="I123" i="1" s="1"/>
  <c r="H121" i="1"/>
  <c r="I121" i="1" s="1"/>
  <c r="H118" i="1"/>
  <c r="I118" i="1" s="1"/>
  <c r="H117" i="1"/>
  <c r="I117" i="1" s="1"/>
  <c r="H116" i="1"/>
  <c r="I116" i="1" s="1"/>
  <c r="H114" i="1"/>
  <c r="I114" i="1" s="1"/>
  <c r="H113" i="1"/>
  <c r="I113" i="1" s="1"/>
  <c r="H109" i="1"/>
  <c r="I109" i="1" s="1"/>
  <c r="H108" i="1"/>
  <c r="I108" i="1" s="1"/>
  <c r="H104" i="1"/>
  <c r="I104" i="1" s="1"/>
  <c r="H103" i="1"/>
  <c r="I103" i="1" s="1"/>
  <c r="H101" i="1"/>
  <c r="I101" i="1" s="1"/>
  <c r="H100" i="1"/>
  <c r="I100" i="1" s="1"/>
  <c r="H99" i="1"/>
  <c r="I99" i="1" s="1"/>
  <c r="H98" i="1"/>
  <c r="I98" i="1" s="1"/>
  <c r="H97" i="1"/>
  <c r="I97" i="1" s="1"/>
  <c r="H96" i="1"/>
  <c r="I96" i="1" s="1"/>
  <c r="H93" i="1"/>
  <c r="I93" i="1" s="1"/>
  <c r="H92" i="1"/>
  <c r="I92" i="1" s="1"/>
  <c r="H90" i="1"/>
  <c r="I90" i="1" s="1"/>
  <c r="H89" i="1"/>
  <c r="I89" i="1" s="1"/>
  <c r="H88" i="1"/>
  <c r="I88" i="1" s="1"/>
  <c r="H87" i="1"/>
  <c r="I87" i="1" s="1"/>
  <c r="H85" i="1"/>
  <c r="I85" i="1" s="1"/>
  <c r="H81" i="1"/>
  <c r="I81" i="1" s="1"/>
  <c r="H77" i="1"/>
  <c r="I77" i="1" s="1"/>
  <c r="H76" i="1"/>
  <c r="I76" i="1" s="1"/>
  <c r="H75" i="1"/>
  <c r="I75" i="1" s="1"/>
  <c r="H71" i="1"/>
  <c r="I71" i="1" s="1"/>
  <c r="J390" i="1" l="1"/>
  <c r="J389" i="1"/>
  <c r="J385" i="1"/>
  <c r="J321" i="1"/>
  <c r="J309" i="1"/>
  <c r="I546" i="1"/>
  <c r="J546" i="1"/>
  <c r="J382" i="1"/>
  <c r="J210" i="1"/>
  <c r="J66" i="1"/>
  <c r="J65" i="1"/>
  <c r="J49" i="1"/>
  <c r="J550" i="1"/>
  <c r="J527" i="1"/>
  <c r="J477" i="1"/>
  <c r="J469" i="1"/>
  <c r="J421" i="1"/>
  <c r="I225" i="1"/>
  <c r="J225" i="1"/>
  <c r="I466" i="1"/>
  <c r="J466" i="1"/>
  <c r="J545" i="1"/>
  <c r="J386" i="1"/>
  <c r="J306" i="1"/>
  <c r="J194" i="1"/>
  <c r="J50" i="1"/>
  <c r="J530" i="1"/>
  <c r="J465" i="1"/>
  <c r="J305" i="1"/>
  <c r="J193" i="1"/>
  <c r="J529" i="1"/>
  <c r="J450" i="1"/>
  <c r="J383" i="1"/>
  <c r="J294" i="1"/>
  <c r="J178" i="1"/>
  <c r="J34" i="1"/>
  <c r="J449" i="1"/>
  <c r="J290" i="1"/>
  <c r="J162" i="1"/>
  <c r="J33" i="1"/>
  <c r="J524" i="1"/>
  <c r="J447" i="1"/>
  <c r="J370" i="1"/>
  <c r="J289" i="1"/>
  <c r="J161" i="1"/>
  <c r="J18" i="1"/>
  <c r="J511" i="1"/>
  <c r="J446" i="1"/>
  <c r="J369" i="1"/>
  <c r="J278" i="1"/>
  <c r="J146" i="1"/>
  <c r="J17" i="1"/>
  <c r="J502" i="1"/>
  <c r="J445" i="1"/>
  <c r="J367" i="1"/>
  <c r="J274" i="1"/>
  <c r="J145" i="1"/>
  <c r="J501" i="1"/>
  <c r="J433" i="1"/>
  <c r="J366" i="1"/>
  <c r="J273" i="1"/>
  <c r="J130" i="1"/>
  <c r="J498" i="1"/>
  <c r="J431" i="1"/>
  <c r="J354" i="1"/>
  <c r="J258" i="1"/>
  <c r="J129" i="1"/>
  <c r="J582" i="1"/>
  <c r="J497" i="1"/>
  <c r="J430" i="1"/>
  <c r="J353" i="1"/>
  <c r="J257" i="1"/>
  <c r="J114" i="1"/>
  <c r="J578" i="1"/>
  <c r="J493" i="1"/>
  <c r="J338" i="1"/>
  <c r="J242" i="1"/>
  <c r="J113" i="1"/>
  <c r="J577" i="1"/>
  <c r="J482" i="1"/>
  <c r="J402" i="1"/>
  <c r="J335" i="1"/>
  <c r="J241" i="1"/>
  <c r="J98" i="1"/>
  <c r="J575" i="1"/>
  <c r="J481" i="1"/>
  <c r="J401" i="1"/>
  <c r="J325" i="1"/>
  <c r="J238" i="1"/>
  <c r="J97" i="1"/>
  <c r="J574" i="1"/>
  <c r="J480" i="1"/>
  <c r="J398" i="1"/>
  <c r="J322" i="1"/>
  <c r="J226" i="1"/>
  <c r="J81" i="1"/>
  <c r="J566" i="1"/>
  <c r="J565" i="1"/>
  <c r="J562" i="1"/>
  <c r="J561" i="1"/>
  <c r="J533" i="1"/>
  <c r="J534" i="1"/>
  <c r="J513" i="1"/>
  <c r="I28" i="1"/>
  <c r="J28" i="1"/>
  <c r="I44" i="1"/>
  <c r="J44" i="1"/>
  <c r="I45" i="1"/>
  <c r="J45" i="1"/>
  <c r="I82" i="1"/>
  <c r="J82" i="1"/>
  <c r="I318" i="1"/>
  <c r="J318" i="1"/>
  <c r="I454" i="1"/>
  <c r="J454" i="1"/>
  <c r="I542" i="1"/>
  <c r="J542" i="1"/>
  <c r="I407" i="1"/>
  <c r="J407" i="1"/>
  <c r="I126" i="1"/>
  <c r="J126" i="1"/>
  <c r="I337" i="1"/>
  <c r="J337" i="1"/>
  <c r="I434" i="1"/>
  <c r="J434" i="1"/>
  <c r="I245" i="1"/>
  <c r="J245" i="1"/>
  <c r="I334" i="1"/>
  <c r="J334" i="1"/>
  <c r="I557" i="1"/>
  <c r="J557" i="1"/>
  <c r="I332" i="1"/>
  <c r="J332" i="1"/>
  <c r="I263" i="1"/>
  <c r="J263" i="1"/>
  <c r="I179" i="1"/>
  <c r="J179" i="1"/>
  <c r="I223" i="1"/>
  <c r="J223" i="1"/>
  <c r="I94" i="1"/>
  <c r="J94" i="1"/>
  <c r="I494" i="1"/>
  <c r="J494" i="1"/>
  <c r="I266" i="1"/>
  <c r="J266" i="1"/>
  <c r="I505" i="1"/>
  <c r="J505" i="1"/>
  <c r="I112" i="1"/>
  <c r="J112" i="1"/>
  <c r="I182" i="1"/>
  <c r="J182" i="1"/>
  <c r="I349" i="1"/>
  <c r="J349" i="1"/>
  <c r="I416" i="1"/>
  <c r="J416" i="1"/>
  <c r="I510" i="1"/>
  <c r="J510" i="1"/>
  <c r="I569" i="1"/>
  <c r="J569" i="1"/>
  <c r="I514" i="1"/>
  <c r="J514" i="1"/>
  <c r="I549" i="1"/>
  <c r="J549" i="1"/>
  <c r="I243" i="1"/>
  <c r="J243" i="1"/>
  <c r="I362" i="1"/>
  <c r="J362" i="1"/>
  <c r="I350" i="1"/>
  <c r="J350" i="1"/>
  <c r="I173" i="1"/>
  <c r="J173" i="1"/>
  <c r="I558" i="1"/>
  <c r="J558" i="1"/>
  <c r="I183" i="1"/>
  <c r="J183" i="1"/>
  <c r="I268" i="1"/>
  <c r="J268" i="1"/>
  <c r="I156" i="1"/>
  <c r="J156" i="1"/>
  <c r="I79" i="1"/>
  <c r="J79" i="1"/>
  <c r="I196" i="1"/>
  <c r="J196" i="1"/>
  <c r="I467" i="1"/>
  <c r="J467" i="1"/>
  <c r="I417" i="1"/>
  <c r="J417" i="1"/>
  <c r="J418" i="1"/>
  <c r="J209" i="1"/>
  <c r="J177" i="1"/>
  <c r="J576" i="1"/>
  <c r="J560" i="1"/>
  <c r="J544" i="1"/>
  <c r="J528" i="1"/>
  <c r="J512" i="1"/>
  <c r="J496" i="1"/>
  <c r="J464" i="1"/>
  <c r="J448" i="1"/>
  <c r="J432" i="1"/>
  <c r="J400" i="1"/>
  <c r="J384" i="1"/>
  <c r="J368" i="1"/>
  <c r="J352" i="1"/>
  <c r="J336" i="1"/>
  <c r="J320" i="1"/>
  <c r="J304" i="1"/>
  <c r="J288" i="1"/>
  <c r="J272" i="1"/>
  <c r="J256" i="1"/>
  <c r="J240" i="1"/>
  <c r="J224" i="1"/>
  <c r="J192" i="1"/>
  <c r="J176" i="1"/>
  <c r="J160" i="1"/>
  <c r="J144" i="1"/>
  <c r="J96" i="1"/>
  <c r="J80" i="1"/>
  <c r="J64" i="1"/>
  <c r="J48" i="1"/>
  <c r="J32" i="1"/>
  <c r="J16" i="1"/>
  <c r="J559" i="1"/>
  <c r="J543" i="1"/>
  <c r="J495" i="1"/>
  <c r="J479" i="1"/>
  <c r="J463" i="1"/>
  <c r="J415" i="1"/>
  <c r="J399" i="1"/>
  <c r="J351" i="1"/>
  <c r="J319" i="1"/>
  <c r="J303" i="1"/>
  <c r="J287" i="1"/>
  <c r="J271" i="1"/>
  <c r="J255" i="1"/>
  <c r="J239" i="1"/>
  <c r="J207" i="1"/>
  <c r="J191" i="1"/>
  <c r="J159" i="1"/>
  <c r="J143" i="1"/>
  <c r="J127" i="1"/>
  <c r="J111" i="1"/>
  <c r="J63" i="1"/>
  <c r="J47" i="1"/>
  <c r="J31" i="1"/>
  <c r="J15" i="1"/>
  <c r="J526" i="1"/>
  <c r="J478" i="1"/>
  <c r="J462" i="1"/>
  <c r="J414" i="1"/>
  <c r="J302" i="1"/>
  <c r="J286" i="1"/>
  <c r="J270" i="1"/>
  <c r="J254" i="1"/>
  <c r="J222" i="1"/>
  <c r="J206" i="1"/>
  <c r="J190" i="1"/>
  <c r="J174" i="1"/>
  <c r="J158" i="1"/>
  <c r="J142" i="1"/>
  <c r="J78" i="1"/>
  <c r="J62" i="1"/>
  <c r="J46" i="1"/>
  <c r="J30" i="1"/>
  <c r="J14" i="1"/>
  <c r="J573" i="1"/>
  <c r="J541" i="1"/>
  <c r="J525" i="1"/>
  <c r="J509" i="1"/>
  <c r="J461" i="1"/>
  <c r="J429" i="1"/>
  <c r="J413" i="1"/>
  <c r="J397" i="1"/>
  <c r="J381" i="1"/>
  <c r="J365" i="1"/>
  <c r="J333" i="1"/>
  <c r="J317" i="1"/>
  <c r="J301" i="1"/>
  <c r="J285" i="1"/>
  <c r="J269" i="1"/>
  <c r="J253" i="1"/>
  <c r="J237" i="1"/>
  <c r="J221" i="1"/>
  <c r="J205" i="1"/>
  <c r="J189" i="1"/>
  <c r="J157" i="1"/>
  <c r="J141" i="1"/>
  <c r="J125" i="1"/>
  <c r="J109" i="1"/>
  <c r="J93" i="1"/>
  <c r="J77" i="1"/>
  <c r="J61" i="1"/>
  <c r="J29" i="1"/>
  <c r="J13" i="1"/>
  <c r="J2" i="1"/>
  <c r="J572" i="1"/>
  <c r="J556" i="1"/>
  <c r="J540" i="1"/>
  <c r="J508" i="1"/>
  <c r="J492" i="1"/>
  <c r="J476" i="1"/>
  <c r="J460" i="1"/>
  <c r="J444" i="1"/>
  <c r="J428" i="1"/>
  <c r="J412" i="1"/>
  <c r="J396" i="1"/>
  <c r="J380" i="1"/>
  <c r="J364" i="1"/>
  <c r="J348" i="1"/>
  <c r="J316" i="1"/>
  <c r="J300" i="1"/>
  <c r="J284" i="1"/>
  <c r="J252" i="1"/>
  <c r="J236" i="1"/>
  <c r="J220" i="1"/>
  <c r="J204" i="1"/>
  <c r="J188" i="1"/>
  <c r="J172" i="1"/>
  <c r="J140" i="1"/>
  <c r="J124" i="1"/>
  <c r="J108" i="1"/>
  <c r="J92" i="1"/>
  <c r="J76" i="1"/>
  <c r="J60" i="1"/>
  <c r="J12" i="1"/>
  <c r="J587" i="1"/>
  <c r="J571" i="1"/>
  <c r="J555" i="1"/>
  <c r="J539" i="1"/>
  <c r="J523" i="1"/>
  <c r="J507" i="1"/>
  <c r="J491" i="1"/>
  <c r="J475" i="1"/>
  <c r="J459" i="1"/>
  <c r="J443" i="1"/>
  <c r="J427" i="1"/>
  <c r="J411" i="1"/>
  <c r="J395" i="1"/>
  <c r="J379" i="1"/>
  <c r="J363" i="1"/>
  <c r="J347" i="1"/>
  <c r="J331" i="1"/>
  <c r="J315" i="1"/>
  <c r="J299" i="1"/>
  <c r="J283" i="1"/>
  <c r="J267" i="1"/>
  <c r="J251" i="1"/>
  <c r="J235" i="1"/>
  <c r="J219" i="1"/>
  <c r="J203" i="1"/>
  <c r="J187" i="1"/>
  <c r="J171" i="1"/>
  <c r="J155" i="1"/>
  <c r="J139" i="1"/>
  <c r="J123" i="1"/>
  <c r="J107" i="1"/>
  <c r="J91" i="1"/>
  <c r="J75" i="1"/>
  <c r="J59" i="1"/>
  <c r="J43" i="1"/>
  <c r="J27" i="1"/>
  <c r="J11" i="1"/>
  <c r="J586" i="1"/>
  <c r="J570" i="1"/>
  <c r="J554" i="1"/>
  <c r="J538" i="1"/>
  <c r="J522" i="1"/>
  <c r="J506" i="1"/>
  <c r="J490" i="1"/>
  <c r="J474" i="1"/>
  <c r="J458" i="1"/>
  <c r="J442" i="1"/>
  <c r="J426" i="1"/>
  <c r="J410" i="1"/>
  <c r="J394" i="1"/>
  <c r="J378" i="1"/>
  <c r="J346" i="1"/>
  <c r="J330" i="1"/>
  <c r="J314" i="1"/>
  <c r="J298" i="1"/>
  <c r="J282" i="1"/>
  <c r="J250" i="1"/>
  <c r="J234" i="1"/>
  <c r="J218" i="1"/>
  <c r="J202" i="1"/>
  <c r="J186" i="1"/>
  <c r="J170" i="1"/>
  <c r="J154" i="1"/>
  <c r="J138" i="1"/>
  <c r="J122" i="1"/>
  <c r="J106" i="1"/>
  <c r="J90" i="1"/>
  <c r="J74" i="1"/>
  <c r="J58" i="1"/>
  <c r="J42" i="1"/>
  <c r="J26" i="1"/>
  <c r="J10" i="1"/>
  <c r="J585" i="1"/>
  <c r="J553" i="1"/>
  <c r="J537" i="1"/>
  <c r="J521" i="1"/>
  <c r="J489" i="1"/>
  <c r="J473" i="1"/>
  <c r="J457" i="1"/>
  <c r="J441" i="1"/>
  <c r="J425" i="1"/>
  <c r="J409" i="1"/>
  <c r="J393" i="1"/>
  <c r="J377" i="1"/>
  <c r="J361" i="1"/>
  <c r="J345" i="1"/>
  <c r="J329" i="1"/>
  <c r="J313" i="1"/>
  <c r="J297" i="1"/>
  <c r="J281" i="1"/>
  <c r="J265" i="1"/>
  <c r="J249" i="1"/>
  <c r="J233" i="1"/>
  <c r="J217" i="1"/>
  <c r="J201" i="1"/>
  <c r="J185" i="1"/>
  <c r="J169" i="1"/>
  <c r="J153" i="1"/>
  <c r="J137" i="1"/>
  <c r="J121" i="1"/>
  <c r="J105" i="1"/>
  <c r="J89" i="1"/>
  <c r="J57" i="1"/>
  <c r="J41" i="1"/>
  <c r="J25" i="1"/>
  <c r="J9" i="1"/>
  <c r="J584" i="1"/>
  <c r="J568" i="1"/>
  <c r="J552" i="1"/>
  <c r="J536" i="1"/>
  <c r="J520" i="1"/>
  <c r="J504" i="1"/>
  <c r="J488" i="1"/>
  <c r="J472" i="1"/>
  <c r="J456" i="1"/>
  <c r="J440" i="1"/>
  <c r="J424" i="1"/>
  <c r="J408" i="1"/>
  <c r="J392" i="1"/>
  <c r="J376" i="1"/>
  <c r="J360" i="1"/>
  <c r="J344" i="1"/>
  <c r="J328" i="1"/>
  <c r="J312" i="1"/>
  <c r="J296" i="1"/>
  <c r="J280" i="1"/>
  <c r="J264" i="1"/>
  <c r="J248" i="1"/>
  <c r="J232" i="1"/>
  <c r="J216" i="1"/>
  <c r="J200" i="1"/>
  <c r="J184" i="1"/>
  <c r="J168" i="1"/>
  <c r="J152" i="1"/>
  <c r="J136" i="1"/>
  <c r="J120" i="1"/>
  <c r="J104" i="1"/>
  <c r="J88" i="1"/>
  <c r="J72" i="1"/>
  <c r="J56" i="1"/>
  <c r="J40" i="1"/>
  <c r="J24" i="1"/>
  <c r="J8" i="1"/>
  <c r="J583" i="1"/>
  <c r="J567" i="1"/>
  <c r="J551" i="1"/>
  <c r="J535" i="1"/>
  <c r="J519" i="1"/>
  <c r="J503" i="1"/>
  <c r="J487" i="1"/>
  <c r="J471" i="1"/>
  <c r="J455" i="1"/>
  <c r="J439" i="1"/>
  <c r="J423" i="1"/>
  <c r="J391" i="1"/>
  <c r="J375" i="1"/>
  <c r="J359" i="1"/>
  <c r="J343" i="1"/>
  <c r="J327" i="1"/>
  <c r="J311" i="1"/>
  <c r="J295" i="1"/>
  <c r="J279" i="1"/>
  <c r="J247" i="1"/>
  <c r="J231" i="1"/>
  <c r="J215" i="1"/>
  <c r="J199" i="1"/>
  <c r="J167" i="1"/>
  <c r="J151" i="1"/>
  <c r="J135" i="1"/>
  <c r="J119" i="1"/>
  <c r="J103" i="1"/>
  <c r="J87" i="1"/>
  <c r="J71" i="1"/>
  <c r="J55" i="1"/>
  <c r="J39" i="1"/>
  <c r="J23" i="1"/>
  <c r="J7" i="1"/>
  <c r="J518" i="1"/>
  <c r="J486" i="1"/>
  <c r="J470" i="1"/>
  <c r="J438" i="1"/>
  <c r="J422" i="1"/>
  <c r="J406" i="1"/>
  <c r="J374" i="1"/>
  <c r="J358" i="1"/>
  <c r="J342" i="1"/>
  <c r="J326" i="1"/>
  <c r="J310" i="1"/>
  <c r="J262" i="1"/>
  <c r="J246" i="1"/>
  <c r="J230" i="1"/>
  <c r="J214" i="1"/>
  <c r="J198" i="1"/>
  <c r="J166" i="1"/>
  <c r="J150" i="1"/>
  <c r="J134" i="1"/>
  <c r="J118" i="1"/>
  <c r="J102" i="1"/>
  <c r="J70" i="1"/>
  <c r="J54" i="1"/>
  <c r="J38" i="1"/>
  <c r="J22" i="1"/>
  <c r="J6" i="1"/>
  <c r="J581" i="1"/>
  <c r="J517" i="1"/>
  <c r="J485" i="1"/>
  <c r="J453" i="1"/>
  <c r="J437" i="1"/>
  <c r="J405" i="1"/>
  <c r="J373" i="1"/>
  <c r="J357" i="1"/>
  <c r="J341" i="1"/>
  <c r="J293" i="1"/>
  <c r="J277" i="1"/>
  <c r="J261" i="1"/>
  <c r="J229" i="1"/>
  <c r="J213" i="1"/>
  <c r="J197" i="1"/>
  <c r="J181" i="1"/>
  <c r="J165" i="1"/>
  <c r="J149" i="1"/>
  <c r="J133" i="1"/>
  <c r="J117" i="1"/>
  <c r="J101" i="1"/>
  <c r="J85" i="1"/>
  <c r="J69" i="1"/>
  <c r="J53" i="1"/>
  <c r="J37" i="1"/>
  <c r="J21" i="1"/>
  <c r="J5" i="1"/>
  <c r="J580" i="1"/>
  <c r="J564" i="1"/>
  <c r="J548" i="1"/>
  <c r="J532" i="1"/>
  <c r="J516" i="1"/>
  <c r="J500" i="1"/>
  <c r="J484" i="1"/>
  <c r="J468" i="1"/>
  <c r="J452" i="1"/>
  <c r="J436" i="1"/>
  <c r="J420" i="1"/>
  <c r="J404" i="1"/>
  <c r="J388" i="1"/>
  <c r="J372" i="1"/>
  <c r="J356" i="1"/>
  <c r="J340" i="1"/>
  <c r="J324" i="1"/>
  <c r="J308" i="1"/>
  <c r="J292" i="1"/>
  <c r="J276" i="1"/>
  <c r="J260" i="1"/>
  <c r="J244" i="1"/>
  <c r="J228" i="1"/>
  <c r="J212" i="1"/>
  <c r="J180" i="1"/>
  <c r="J164" i="1"/>
  <c r="J148" i="1"/>
  <c r="J132" i="1"/>
  <c r="J116" i="1"/>
  <c r="J100" i="1"/>
  <c r="J84" i="1"/>
  <c r="J68" i="1"/>
  <c r="J52" i="1"/>
  <c r="J36" i="1"/>
  <c r="J20" i="1"/>
  <c r="J4" i="1"/>
  <c r="J579" i="1"/>
  <c r="J563" i="1"/>
  <c r="J547" i="1"/>
  <c r="J531" i="1"/>
  <c r="J515" i="1"/>
  <c r="J499" i="1"/>
  <c r="J483" i="1"/>
  <c r="J451" i="1"/>
  <c r="J435" i="1"/>
  <c r="J419" i="1"/>
  <c r="J403" i="1"/>
  <c r="J387" i="1"/>
  <c r="J371" i="1"/>
  <c r="J355" i="1"/>
  <c r="J339" i="1"/>
  <c r="J323" i="1"/>
  <c r="J307" i="1"/>
  <c r="J291" i="1"/>
  <c r="J275" i="1"/>
  <c r="J259" i="1"/>
  <c r="J227" i="1"/>
  <c r="J195" i="1"/>
  <c r="J163" i="1"/>
  <c r="J147" i="1"/>
  <c r="J115" i="1"/>
  <c r="J99" i="1"/>
  <c r="J83" i="1"/>
  <c r="J67" i="1"/>
  <c r="J51" i="1"/>
  <c r="J35" i="1"/>
  <c r="J19" i="1"/>
  <c r="J3" i="1"/>
  <c r="H131" i="1"/>
  <c r="H211" i="1"/>
  <c r="H95" i="1"/>
  <c r="H175" i="1"/>
  <c r="H110" i="1"/>
  <c r="H86" i="1"/>
  <c r="H128" i="1"/>
  <c r="H208" i="1"/>
  <c r="H73" i="1"/>
  <c r="I128" i="1" l="1"/>
  <c r="J128" i="1"/>
  <c r="I86" i="1"/>
  <c r="J86" i="1"/>
  <c r="I110" i="1"/>
  <c r="J110" i="1"/>
  <c r="I95" i="1"/>
  <c r="J95" i="1"/>
  <c r="I175" i="1"/>
  <c r="J175" i="1"/>
  <c r="I131" i="1"/>
  <c r="J131" i="1"/>
  <c r="I208" i="1"/>
  <c r="J208" i="1"/>
  <c r="I211" i="1"/>
  <c r="J211" i="1"/>
  <c r="I73" i="1"/>
  <c r="J73" i="1"/>
</calcChain>
</file>

<file path=xl/sharedStrings.xml><?xml version="1.0" encoding="utf-8"?>
<sst xmlns="http://schemas.openxmlformats.org/spreadsheetml/2006/main" count="1768" uniqueCount="1359">
  <si>
    <t>Customer ID</t>
  </si>
  <si>
    <t>Folio No.</t>
  </si>
  <si>
    <t>Scheme Name</t>
  </si>
  <si>
    <t>Total Inflow (P+SI)</t>
  </si>
  <si>
    <t>Total Redemption</t>
  </si>
  <si>
    <t>Total Switch Out</t>
  </si>
  <si>
    <t>Gain/Loss</t>
  </si>
  <si>
    <t>Absolute Return</t>
  </si>
  <si>
    <t>CUST0403</t>
  </si>
  <si>
    <t>FOLIO1285</t>
  </si>
  <si>
    <t>SBI Blue Chip Reg Gr</t>
  </si>
  <si>
    <t>CUST0404</t>
  </si>
  <si>
    <t>FOLIO8632</t>
  </si>
  <si>
    <t>CUST0405</t>
  </si>
  <si>
    <t>FOLIO4840</t>
  </si>
  <si>
    <t>CUST0406</t>
  </si>
  <si>
    <t>FOLIO1001</t>
  </si>
  <si>
    <t>CUST0407</t>
  </si>
  <si>
    <t>FOLIO5468</t>
  </si>
  <si>
    <t>CUST0408</t>
  </si>
  <si>
    <t>FOLIO3126</t>
  </si>
  <si>
    <t>CUST0409</t>
  </si>
  <si>
    <t>FOLIO6644</t>
  </si>
  <si>
    <t>CUST0410</t>
  </si>
  <si>
    <t>FOLIO5677</t>
  </si>
  <si>
    <t>CUST0411</t>
  </si>
  <si>
    <t>FOLIO9192</t>
  </si>
  <si>
    <t>CUST0412</t>
  </si>
  <si>
    <t>FOLIO8166</t>
  </si>
  <si>
    <t>CUST0413</t>
  </si>
  <si>
    <t>FOLIO5144</t>
  </si>
  <si>
    <t>CUST0414</t>
  </si>
  <si>
    <t>FOLIO9741</t>
  </si>
  <si>
    <t>Union Focused Reg Gr</t>
  </si>
  <si>
    <t>CUST0415</t>
  </si>
  <si>
    <t>FOLIO7704</t>
  </si>
  <si>
    <t>Axis Focused Fund Reg Gr</t>
  </si>
  <si>
    <t>CUST0416</t>
  </si>
  <si>
    <t>FOLIO5102</t>
  </si>
  <si>
    <t>360 ONE Focused Equity Reg Gr</t>
  </si>
  <si>
    <t>CUST0417</t>
  </si>
  <si>
    <t>FOLIO4252</t>
  </si>
  <si>
    <t>UTI Focused Fund Reg Gr</t>
  </si>
  <si>
    <t>CUST0418</t>
  </si>
  <si>
    <t>FOLIO6635</t>
  </si>
  <si>
    <t>Motilal Oswal Focused 25 (MOF25) Reg Gr</t>
  </si>
  <si>
    <t>CUST0419</t>
  </si>
  <si>
    <t>FOLIO7748</t>
  </si>
  <si>
    <t>LIC MF Focused Fund Reg Gr</t>
  </si>
  <si>
    <t>CUST0420</t>
  </si>
  <si>
    <t>FOLIO1683</t>
  </si>
  <si>
    <t>Quant Focused Gr</t>
  </si>
  <si>
    <t>CUST0421</t>
  </si>
  <si>
    <t>FOLIO3615</t>
  </si>
  <si>
    <t>Nippon India Focused Equity Gr Gr</t>
  </si>
  <si>
    <t>CUST0422</t>
  </si>
  <si>
    <t>FOLIO5552</t>
  </si>
  <si>
    <t xml:space="preserve">SBI Flexi Cap Reg Gr  </t>
  </si>
  <si>
    <t>CUST0423</t>
  </si>
  <si>
    <t>FOLIO9284</t>
  </si>
  <si>
    <t xml:space="preserve">Bandhan Flexi Cap Reg Gr  </t>
  </si>
  <si>
    <t>CUST0424</t>
  </si>
  <si>
    <t>FOLIO3281</t>
  </si>
  <si>
    <t xml:space="preserve">PGIM India Flexi Cap Reg Gr  </t>
  </si>
  <si>
    <t>CUST0425</t>
  </si>
  <si>
    <t>FOLIO9541</t>
  </si>
  <si>
    <t>Nippon India Flexi Cap Fund Reg Gr</t>
  </si>
  <si>
    <t>CUST0426</t>
  </si>
  <si>
    <t>FOLIO7464</t>
  </si>
  <si>
    <t>Mahindra Manulife Flexi Cap Fund Reg Gr</t>
  </si>
  <si>
    <t>CUST0427</t>
  </si>
  <si>
    <t>FOLIO6292</t>
  </si>
  <si>
    <t>Shriram Flexi Cap Reg Gr</t>
  </si>
  <si>
    <t>CUST0428</t>
  </si>
  <si>
    <t>FOLIO9815</t>
  </si>
  <si>
    <t>Sundaram Flexicap Fund Reg Gr</t>
  </si>
  <si>
    <t>CUST0429</t>
  </si>
  <si>
    <t>FOLIO9743</t>
  </si>
  <si>
    <t xml:space="preserve">Axis Flexi Cap Reg Gr  </t>
  </si>
  <si>
    <t>CUST0430</t>
  </si>
  <si>
    <t>FOLIO9660</t>
  </si>
  <si>
    <t>Franklin India Flexi Cap Gr</t>
  </si>
  <si>
    <t>CUST0431</t>
  </si>
  <si>
    <t>FOLIO7399</t>
  </si>
  <si>
    <t>Baroda BNP Paribas Flexi Cap Fund Reg Gr</t>
  </si>
  <si>
    <t>CUST0432</t>
  </si>
  <si>
    <t>FOLIO5470</t>
  </si>
  <si>
    <t>ICICI Pru Flexicap Gr</t>
  </si>
  <si>
    <t>CUST0433</t>
  </si>
  <si>
    <t>FOLIO3525</t>
  </si>
  <si>
    <t>ABSL Flexi Cap Gr Reg</t>
  </si>
  <si>
    <t>CUST0434</t>
  </si>
  <si>
    <t>FOLIO3429</t>
  </si>
  <si>
    <t xml:space="preserve">LICMF Flexi Cap Reg Gr  </t>
  </si>
  <si>
    <t>CUST0435</t>
  </si>
  <si>
    <t>FOLIO4165</t>
  </si>
  <si>
    <t>DSP Flexi Cap Reg Gr</t>
  </si>
  <si>
    <t>CUST0436</t>
  </si>
  <si>
    <t>FOLIO8417</t>
  </si>
  <si>
    <t xml:space="preserve">Canara Robeco Flexi Cap Reg Gr  </t>
  </si>
  <si>
    <t>CUST0437</t>
  </si>
  <si>
    <t>FOLIO6064</t>
  </si>
  <si>
    <t xml:space="preserve">Kotak Flexi Cap Gr  </t>
  </si>
  <si>
    <t>CUST0438</t>
  </si>
  <si>
    <t>FOLIO9461</t>
  </si>
  <si>
    <t>CUST0439</t>
  </si>
  <si>
    <t>FOLIO4514</t>
  </si>
  <si>
    <t>CUST0440</t>
  </si>
  <si>
    <t>FOLIO3833</t>
  </si>
  <si>
    <t>CUST0441</t>
  </si>
  <si>
    <t>FOLIO2173</t>
  </si>
  <si>
    <t>CUST0442</t>
  </si>
  <si>
    <t>FOLIO7110</t>
  </si>
  <si>
    <t>CUST0443</t>
  </si>
  <si>
    <t>FOLIO3681</t>
  </si>
  <si>
    <t>CUST0444</t>
  </si>
  <si>
    <t>FOLIO7329</t>
  </si>
  <si>
    <t>CUST0445</t>
  </si>
  <si>
    <t>FOLIO3315</t>
  </si>
  <si>
    <t>CUST0446</t>
  </si>
  <si>
    <t>FOLIO3433</t>
  </si>
  <si>
    <t>CUST0447</t>
  </si>
  <si>
    <t>FOLIO5710</t>
  </si>
  <si>
    <t>CUST0448</t>
  </si>
  <si>
    <t>FOLIO8090</t>
  </si>
  <si>
    <t>CUST0449</t>
  </si>
  <si>
    <t>FOLIO3431</t>
  </si>
  <si>
    <t>CUST0450</t>
  </si>
  <si>
    <t>FOLIO3149</t>
  </si>
  <si>
    <t>CUST0451</t>
  </si>
  <si>
    <t>FOLIO6241</t>
  </si>
  <si>
    <t>CUST0452</t>
  </si>
  <si>
    <t>FOLIO1470</t>
  </si>
  <si>
    <t>CUST0453</t>
  </si>
  <si>
    <t>FOLIO7283</t>
  </si>
  <si>
    <t>CUST0454</t>
  </si>
  <si>
    <t>FOLIO6039</t>
  </si>
  <si>
    <t>CUST0455</t>
  </si>
  <si>
    <t>FOLIO7047</t>
  </si>
  <si>
    <t>CUST0456</t>
  </si>
  <si>
    <t>FOLIO5893</t>
  </si>
  <si>
    <t>CUST0457</t>
  </si>
  <si>
    <t>FOLIO5711</t>
  </si>
  <si>
    <t>CUST0458</t>
  </si>
  <si>
    <t>FOLIO3412</t>
  </si>
  <si>
    <t>CUST0459</t>
  </si>
  <si>
    <t>FOLIO5516</t>
  </si>
  <si>
    <t>CUST0460</t>
  </si>
  <si>
    <t>FOLIO1713</t>
  </si>
  <si>
    <t>CUST0461</t>
  </si>
  <si>
    <t>FOLIO1148</t>
  </si>
  <si>
    <t>CUST0462</t>
  </si>
  <si>
    <t>FOLIO3923</t>
  </si>
  <si>
    <t>CUST0463</t>
  </si>
  <si>
    <t>FOLIO8132</t>
  </si>
  <si>
    <t>CUST0464</t>
  </si>
  <si>
    <t>FOLIO4920</t>
  </si>
  <si>
    <t>CUST0465</t>
  </si>
  <si>
    <t>FOLIO1217</t>
  </si>
  <si>
    <t>CUST0466</t>
  </si>
  <si>
    <t>FOLIO1711</t>
  </si>
  <si>
    <t>CUST0467</t>
  </si>
  <si>
    <t>FOLIO6977</t>
  </si>
  <si>
    <t>CUST0468</t>
  </si>
  <si>
    <t>FOLIO1137</t>
  </si>
  <si>
    <t>CUST0469</t>
  </si>
  <si>
    <t>FOLIO3101</t>
  </si>
  <si>
    <t>CUST0470</t>
  </si>
  <si>
    <t>FOLIO2747</t>
  </si>
  <si>
    <t>CUST0471</t>
  </si>
  <si>
    <t>FOLIO1089</t>
  </si>
  <si>
    <t>CUST0472</t>
  </si>
  <si>
    <t>FOLIO7301</t>
  </si>
  <si>
    <t>CUST0473</t>
  </si>
  <si>
    <t>FOLIO3338</t>
  </si>
  <si>
    <t>CUST0474</t>
  </si>
  <si>
    <t>FOLIO1490</t>
  </si>
  <si>
    <t>CUST0475</t>
  </si>
  <si>
    <t>FOLIO5543</t>
  </si>
  <si>
    <t>CUST0476</t>
  </si>
  <si>
    <t>FOLIO9851</t>
  </si>
  <si>
    <t>CUST0477</t>
  </si>
  <si>
    <t>FOLIO3541</t>
  </si>
  <si>
    <t>CUST0478</t>
  </si>
  <si>
    <t>FOLIO6354</t>
  </si>
  <si>
    <t>CUST0479</t>
  </si>
  <si>
    <t>FOLIO5794</t>
  </si>
  <si>
    <t>CUST0480</t>
  </si>
  <si>
    <t>FOLIO1772</t>
  </si>
  <si>
    <t>CUST0481</t>
  </si>
  <si>
    <t>FOLIO1295</t>
  </si>
  <si>
    <t>CUST0482</t>
  </si>
  <si>
    <t>FOLIO8067</t>
  </si>
  <si>
    <t>CUST0483</t>
  </si>
  <si>
    <t>FOLIO8005</t>
  </si>
  <si>
    <t>CUST0484</t>
  </si>
  <si>
    <t>FOLIO2974</t>
  </si>
  <si>
    <t>CUST0485</t>
  </si>
  <si>
    <t>FOLIO8905</t>
  </si>
  <si>
    <t>CUST0486</t>
  </si>
  <si>
    <t>FOLIO8159</t>
  </si>
  <si>
    <t>CUST0487</t>
  </si>
  <si>
    <t>FOLIO9900</t>
  </si>
  <si>
    <t>CUST0488</t>
  </si>
  <si>
    <t>FOLIO8656</t>
  </si>
  <si>
    <t>CUST0489</t>
  </si>
  <si>
    <t>FOLIO1811</t>
  </si>
  <si>
    <t>CUST0490</t>
  </si>
  <si>
    <t>FOLIO6078</t>
  </si>
  <si>
    <t>CUST0491</t>
  </si>
  <si>
    <t>FOLIO5559</t>
  </si>
  <si>
    <t>CUST0492</t>
  </si>
  <si>
    <t>FOLIO9436</t>
  </si>
  <si>
    <t>CUST0493</t>
  </si>
  <si>
    <t>FOLIO3746</t>
  </si>
  <si>
    <t>CUST0494</t>
  </si>
  <si>
    <t>FOLIO1836</t>
  </si>
  <si>
    <t>CUST0495</t>
  </si>
  <si>
    <t>FOLIO9142</t>
  </si>
  <si>
    <t>CUST0496</t>
  </si>
  <si>
    <t>FOLIO2945</t>
  </si>
  <si>
    <t>CUST0497</t>
  </si>
  <si>
    <t>FOLIO7136</t>
  </si>
  <si>
    <t>CUST0498</t>
  </si>
  <si>
    <t>FOLIO7945</t>
  </si>
  <si>
    <t>CUST0499</t>
  </si>
  <si>
    <t>FOLIO9505</t>
  </si>
  <si>
    <t>CUST0500</t>
  </si>
  <si>
    <t>FOLIO6188</t>
  </si>
  <si>
    <t>CUST0501</t>
  </si>
  <si>
    <t>FOLIO5926</t>
  </si>
  <si>
    <t>CUST0502</t>
  </si>
  <si>
    <t>FOLIO5204</t>
  </si>
  <si>
    <t>CUST0503</t>
  </si>
  <si>
    <t>FOLIO7431</t>
  </si>
  <si>
    <t>LIC MF Large &amp; MidCap Reg Gr </t>
  </si>
  <si>
    <t>CUST0504</t>
  </si>
  <si>
    <t>FOLIO5076</t>
  </si>
  <si>
    <t>Axis Growth Opp Reg Gr </t>
  </si>
  <si>
    <t>CUST0505</t>
  </si>
  <si>
    <t>FOLIO3554</t>
  </si>
  <si>
    <t>Baroda BNP Paribas Large and MidCap Reg Gr</t>
  </si>
  <si>
    <t>CUST0506</t>
  </si>
  <si>
    <t>FOLIO6665</t>
  </si>
  <si>
    <t>Nippon India Vision Gr Gr</t>
  </si>
  <si>
    <t>CUST0507</t>
  </si>
  <si>
    <t>FOLIO1994</t>
  </si>
  <si>
    <t>Canara Robeco Emerging Equities Reg Gr </t>
  </si>
  <si>
    <t>CUST0508</t>
  </si>
  <si>
    <t>FOLIO4857</t>
  </si>
  <si>
    <t>Sundaram Large and MidCap Gr</t>
  </si>
  <si>
    <t>CUST0509</t>
  </si>
  <si>
    <t>FOLIO4780</t>
  </si>
  <si>
    <t>Kotak Equity Opp Gr</t>
  </si>
  <si>
    <t>CUST0510</t>
  </si>
  <si>
    <t>FOLIO4739</t>
  </si>
  <si>
    <t>Edelweiss Large &amp; MidCap Reg Gr</t>
  </si>
  <si>
    <t>CUST0511</t>
  </si>
  <si>
    <t>FOLIO8658</t>
  </si>
  <si>
    <t>DSP Equity Opp Reg Gr</t>
  </si>
  <si>
    <t>CUST0512</t>
  </si>
  <si>
    <t>FOLIO6663</t>
  </si>
  <si>
    <t>Franklin India Equity Advtg Gr</t>
  </si>
  <si>
    <t>CUST0513</t>
  </si>
  <si>
    <t>FOLIO2899</t>
  </si>
  <si>
    <t>ICICI Pru Large &amp; MidCap Gr</t>
  </si>
  <si>
    <t>CUST0514</t>
  </si>
  <si>
    <t>FOLIO3574</t>
  </si>
  <si>
    <t>SBI Large &amp; MidCap Reg Gr </t>
  </si>
  <si>
    <t>CUST0515</t>
  </si>
  <si>
    <t>FOLIO1554</t>
  </si>
  <si>
    <t>Union Large &amp; MidCap Reg Gr</t>
  </si>
  <si>
    <t>CUST0516</t>
  </si>
  <si>
    <t>FOLIO5697</t>
  </si>
  <si>
    <t>HDFC Large and Mid Cap Gr</t>
  </si>
  <si>
    <t>CUST0517</t>
  </si>
  <si>
    <t>FOLIO5506</t>
  </si>
  <si>
    <t>Bank of India Large &amp; Mid Cap Equity Eco Gr </t>
  </si>
  <si>
    <t>CUST0518</t>
  </si>
  <si>
    <t>FOLIO8597</t>
  </si>
  <si>
    <t>Quant Large &amp; MidCap Gr</t>
  </si>
  <si>
    <t>CUST0519</t>
  </si>
  <si>
    <t>FOLIO7174</t>
  </si>
  <si>
    <t>Mirae Asset Large and Midcap Fund Reg Gr </t>
  </si>
  <si>
    <t>CUST0520</t>
  </si>
  <si>
    <t>FOLIO9842</t>
  </si>
  <si>
    <t>Tata Large &amp; MidCap Reg Gr</t>
  </si>
  <si>
    <t>CUST0521</t>
  </si>
  <si>
    <t>FOLIO6739</t>
  </si>
  <si>
    <t>Navi Large &amp; MidCap Reg Gr</t>
  </si>
  <si>
    <t>CUST0522</t>
  </si>
  <si>
    <t>FOLIO6975</t>
  </si>
  <si>
    <t>Mahindra Manulife Large &amp; Mid Cap Fund Reg Gr</t>
  </si>
  <si>
    <t>CUST0523</t>
  </si>
  <si>
    <t>FOLIO5576</t>
  </si>
  <si>
    <t>ABSL Equity Advtg Reg Gr</t>
  </si>
  <si>
    <t>CUST0524</t>
  </si>
  <si>
    <t>FOLIO6578</t>
  </si>
  <si>
    <t>Bajaj Finserv Large and Mid Cap Reg Gr</t>
  </si>
  <si>
    <t>CUST0525</t>
  </si>
  <si>
    <t>FOLIO5492</t>
  </si>
  <si>
    <t>Helios Large &amp; Mid Cap Fund Reg Gr</t>
  </si>
  <si>
    <t>CUST0526</t>
  </si>
  <si>
    <t>FOLIO6425</t>
  </si>
  <si>
    <t>ITI LARGE &amp; MID CAP FUND Reg Gr</t>
  </si>
  <si>
    <t>CUST0527</t>
  </si>
  <si>
    <t>FOLIO9336</t>
  </si>
  <si>
    <t>Nippon India Retrmnt Wealth Creation Sch Gr Gr</t>
  </si>
  <si>
    <t>CUST0528</t>
  </si>
  <si>
    <t>FOLIO4386</t>
  </si>
  <si>
    <t xml:space="preserve">Axis Retrmnt Savings Aggr Reg Gr  </t>
  </si>
  <si>
    <t>CUST0529</t>
  </si>
  <si>
    <t>FOLIO3193</t>
  </si>
  <si>
    <t>Tata Retrmnt Savings Mod Reg (Gr)</t>
  </si>
  <si>
    <t>CUST0530</t>
  </si>
  <si>
    <t>FOLIO6035</t>
  </si>
  <si>
    <t>ABSL Retrmnt The 30s Reg Gr</t>
  </si>
  <si>
    <t>CUST0531</t>
  </si>
  <si>
    <t>FOLIO7449</t>
  </si>
  <si>
    <t>HDFC Retrmnt Savings Equity Reg</t>
  </si>
  <si>
    <t>CUST0532</t>
  </si>
  <si>
    <t>FOLIO9930</t>
  </si>
  <si>
    <t>Union Retirement Fund Reg Gr</t>
  </si>
  <si>
    <t>CUST0533</t>
  </si>
  <si>
    <t>FOLIO3142</t>
  </si>
  <si>
    <t>ABSL Retrmnt The 40s Reg Gr</t>
  </si>
  <si>
    <t>CUST0534</t>
  </si>
  <si>
    <t>FOLIO6947</t>
  </si>
  <si>
    <t>HDFC Retrmnt Savings Hybrid Equity Reg</t>
  </si>
  <si>
    <t>CUST0535</t>
  </si>
  <si>
    <t>FOLIO4632</t>
  </si>
  <si>
    <t>UTI Retirement Fund - Regular Plan</t>
  </si>
  <si>
    <t>CUST0536</t>
  </si>
  <si>
    <t>FOLIO2692</t>
  </si>
  <si>
    <t>Bandhan Retirement Fund Reg Gr</t>
  </si>
  <si>
    <t>CUST0537</t>
  </si>
  <si>
    <t>FOLIO4851</t>
  </si>
  <si>
    <t>Franklin India Pension Gr</t>
  </si>
  <si>
    <t>CUST0538</t>
  </si>
  <si>
    <t>FOLIO2871</t>
  </si>
  <si>
    <t>SBI Retrmnt Benefit Aggr Reg Gr</t>
  </si>
  <si>
    <t>CUST0539</t>
  </si>
  <si>
    <t>FOLIO2805</t>
  </si>
  <si>
    <t>SBI Retrmnt Benefit Aggr Hybrid Reg Gr</t>
  </si>
  <si>
    <t>CUST0540</t>
  </si>
  <si>
    <t>FOLIO6896</t>
  </si>
  <si>
    <t xml:space="preserve">Axis Retrmnt Savings Cons Reg Gr  </t>
  </si>
  <si>
    <t>CUST0541</t>
  </si>
  <si>
    <t>FOLIO2711</t>
  </si>
  <si>
    <t>Nippon India Retrmnt Income Generation Sch Gr Gr</t>
  </si>
  <si>
    <t>CUST0542</t>
  </si>
  <si>
    <t>FOLIO1321</t>
  </si>
  <si>
    <t>ICICI Pru Retrmnt Hybrid Cons Gr</t>
  </si>
  <si>
    <t>CUST0543</t>
  </si>
  <si>
    <t>FOLIO7441</t>
  </si>
  <si>
    <t>Tata Retrmnt Savings Reg -Cons (Gr)</t>
  </si>
  <si>
    <t>CUST0544</t>
  </si>
  <si>
    <t>FOLIO7553</t>
  </si>
  <si>
    <t>HDFC Retrmnt Savings Hybrid Debt Reg</t>
  </si>
  <si>
    <t>CUST0545</t>
  </si>
  <si>
    <t>FOLIO2378</t>
  </si>
  <si>
    <t>SBI Retrmnt Benefit Cons Hybrid Reg Gr</t>
  </si>
  <si>
    <t>CUST0546</t>
  </si>
  <si>
    <t>FOLIO7368</t>
  </si>
  <si>
    <t>ABSL Retrmnt The 50s Reg Gr</t>
  </si>
  <si>
    <t>CUST0547</t>
  </si>
  <si>
    <t>FOLIO5853</t>
  </si>
  <si>
    <t>SBI Retrmnt Benefit Cons Reg Gr</t>
  </si>
  <si>
    <t>CUST0548</t>
  </si>
  <si>
    <t>FOLIO3724</t>
  </si>
  <si>
    <t>Tata Gilt Retrmnt 28-2-25 Gr</t>
  </si>
  <si>
    <t>CUST0549</t>
  </si>
  <si>
    <t>FOLIO5089</t>
  </si>
  <si>
    <t>ICICI Pru Retrmnt Pure Debt Gr</t>
  </si>
  <si>
    <t>CUST0550</t>
  </si>
  <si>
    <t>FOLIO6842</t>
  </si>
  <si>
    <t>ABSL Retrmnt The 50s Plus-Debt Reg Gr</t>
  </si>
  <si>
    <t>CUST0551</t>
  </si>
  <si>
    <t>FOLIO2495</t>
  </si>
  <si>
    <t>Baroda BNP Paribas Retirement Fund Reg Gr</t>
  </si>
  <si>
    <t>CUST0552</t>
  </si>
  <si>
    <t>FOLIO7806</t>
  </si>
  <si>
    <t xml:space="preserve">PGIM India Retirement Fund Reg Gr  </t>
  </si>
  <si>
    <t>CUST0553</t>
  </si>
  <si>
    <t>FOLIO3630</t>
  </si>
  <si>
    <t>ICICI Prudential Nifty Pharma Index Fund Gr</t>
  </si>
  <si>
    <t>CUST0554</t>
  </si>
  <si>
    <t>FOLIO3153</t>
  </si>
  <si>
    <t>Edelweiss Nifty Midcap150 Momentum 50 Index Fund Reg Gr</t>
  </si>
  <si>
    <t>CUST0555</t>
  </si>
  <si>
    <t>FOLIO4498</t>
  </si>
  <si>
    <t>Motilal Oswal Nifty Microcap 250 Index Fund Reg Gr</t>
  </si>
  <si>
    <t>CUST0556</t>
  </si>
  <si>
    <t>FOLIO1855</t>
  </si>
  <si>
    <t>CUST0849</t>
  </si>
  <si>
    <t>FOLIO3483</t>
  </si>
  <si>
    <t>CUST0850</t>
  </si>
  <si>
    <t>FOLIO3798</t>
  </si>
  <si>
    <t>CUST0851</t>
  </si>
  <si>
    <t>FOLIO7470</t>
  </si>
  <si>
    <t>CUST0852</t>
  </si>
  <si>
    <t>FOLIO8659</t>
  </si>
  <si>
    <t>CUST0853</t>
  </si>
  <si>
    <t>FOLIO6474</t>
  </si>
  <si>
    <t>CUST0854</t>
  </si>
  <si>
    <t>FOLIO1657</t>
  </si>
  <si>
    <t>CUST0855</t>
  </si>
  <si>
    <t>FOLIO7477</t>
  </si>
  <si>
    <t>CUST0856</t>
  </si>
  <si>
    <t>FOLIO2707</t>
  </si>
  <si>
    <t>CUST0857</t>
  </si>
  <si>
    <t>FOLIO5062</t>
  </si>
  <si>
    <t>CUST0858</t>
  </si>
  <si>
    <t>FOLIO2071</t>
  </si>
  <si>
    <t>CUST0859</t>
  </si>
  <si>
    <t>FOLIO6191</t>
  </si>
  <si>
    <t>CUST0860</t>
  </si>
  <si>
    <t>FOLIO3935</t>
  </si>
  <si>
    <t>CUST0861</t>
  </si>
  <si>
    <t>FOLIO1794</t>
  </si>
  <si>
    <t>CUST0862</t>
  </si>
  <si>
    <t>FOLIO1833</t>
  </si>
  <si>
    <t>CUST0863</t>
  </si>
  <si>
    <t>FOLIO3984</t>
  </si>
  <si>
    <t>CUST0864</t>
  </si>
  <si>
    <t>FOLIO5551</t>
  </si>
  <si>
    <t>CUST0865</t>
  </si>
  <si>
    <t>FOLIO1168</t>
  </si>
  <si>
    <t>CUST0866</t>
  </si>
  <si>
    <t>FOLIO1276</t>
  </si>
  <si>
    <t>CUST0867</t>
  </si>
  <si>
    <t>FOLIO8792</t>
  </si>
  <si>
    <t>CUST0868</t>
  </si>
  <si>
    <t>FOLIO1114</t>
  </si>
  <si>
    <t>CUST0869</t>
  </si>
  <si>
    <t>FOLIO3363</t>
  </si>
  <si>
    <t>CUST0870</t>
  </si>
  <si>
    <t>FOLIO1573</t>
  </si>
  <si>
    <t>CUST0871</t>
  </si>
  <si>
    <t>FOLIO5111</t>
  </si>
  <si>
    <t>CUST0872</t>
  </si>
  <si>
    <t>FOLIO3235</t>
  </si>
  <si>
    <t>CUST0873</t>
  </si>
  <si>
    <t>FOLIO5036</t>
  </si>
  <si>
    <t>Axis BlueChip Reg Gr</t>
  </si>
  <si>
    <t>CUST0874</t>
  </si>
  <si>
    <t>FOLIO9586</t>
  </si>
  <si>
    <t>CUST0875</t>
  </si>
  <si>
    <t>FOLIO1834</t>
  </si>
  <si>
    <t>CUST0876</t>
  </si>
  <si>
    <t>FOLIO1649</t>
  </si>
  <si>
    <t>CUST0877</t>
  </si>
  <si>
    <t>FOLIO5187</t>
  </si>
  <si>
    <t>CUST0878</t>
  </si>
  <si>
    <t>FOLIO3972</t>
  </si>
  <si>
    <t>CUST0879</t>
  </si>
  <si>
    <t>FOLIO2745</t>
  </si>
  <si>
    <t>CUST0880</t>
  </si>
  <si>
    <t>FOLIO6978</t>
  </si>
  <si>
    <t>CUST0881</t>
  </si>
  <si>
    <t>FOLIO8593</t>
  </si>
  <si>
    <t>CUST0882</t>
  </si>
  <si>
    <t>FOLIO6620</t>
  </si>
  <si>
    <t>CUST0883</t>
  </si>
  <si>
    <t>FOLIO5353</t>
  </si>
  <si>
    <t>CUST0884</t>
  </si>
  <si>
    <t>FOLIO2915</t>
  </si>
  <si>
    <t>CUST0885</t>
  </si>
  <si>
    <t>FOLIO5898</t>
  </si>
  <si>
    <t>CUST0886</t>
  </si>
  <si>
    <t>FOLIO8883</t>
  </si>
  <si>
    <t>CUST0887</t>
  </si>
  <si>
    <t>FOLIO8914</t>
  </si>
  <si>
    <t>CUST0888</t>
  </si>
  <si>
    <t>FOLIO8241</t>
  </si>
  <si>
    <t>CUST0889</t>
  </si>
  <si>
    <t>FOLIO7651</t>
  </si>
  <si>
    <t>CUST0890</t>
  </si>
  <si>
    <t>FOLIO9396</t>
  </si>
  <si>
    <t>CUST0891</t>
  </si>
  <si>
    <t>FOLIO8506</t>
  </si>
  <si>
    <t>CUST0892</t>
  </si>
  <si>
    <t>FOLIO2833</t>
  </si>
  <si>
    <t>CUST0893</t>
  </si>
  <si>
    <t>FOLIO7582</t>
  </si>
  <si>
    <t>CUST0894</t>
  </si>
  <si>
    <t>FOLIO8269</t>
  </si>
  <si>
    <t>CUST0895</t>
  </si>
  <si>
    <t>FOLIO9570</t>
  </si>
  <si>
    <t>CUST0896</t>
  </si>
  <si>
    <t>FOLIO2521</t>
  </si>
  <si>
    <t>Mahindra Manulife Large Cap Fund Reg Gr</t>
  </si>
  <si>
    <t>CUST0897</t>
  </si>
  <si>
    <t>FOLIO1754</t>
  </si>
  <si>
    <t>CUST0898</t>
  </si>
  <si>
    <t>FOLIO2542</t>
  </si>
  <si>
    <t>CUST0899</t>
  </si>
  <si>
    <t>FOLIO9783</t>
  </si>
  <si>
    <t>CUST0900</t>
  </si>
  <si>
    <t>FOLIO7126</t>
  </si>
  <si>
    <t>CUST0901</t>
  </si>
  <si>
    <t>FOLIO7600</t>
  </si>
  <si>
    <t>CUST0902</t>
  </si>
  <si>
    <t>FOLIO1776</t>
  </si>
  <si>
    <t>CUST0903</t>
  </si>
  <si>
    <t>FOLIO3842</t>
  </si>
  <si>
    <t>CUST0904</t>
  </si>
  <si>
    <t>FOLIO3629</t>
  </si>
  <si>
    <t>CUST0905</t>
  </si>
  <si>
    <t>FOLIO6074</t>
  </si>
  <si>
    <t>CUST0906</t>
  </si>
  <si>
    <t>FOLIO5556</t>
  </si>
  <si>
    <t>CUST0907</t>
  </si>
  <si>
    <t>FOLIO2548</t>
  </si>
  <si>
    <t>CUST0908</t>
  </si>
  <si>
    <t>FOLIO8642</t>
  </si>
  <si>
    <t>CUST0909</t>
  </si>
  <si>
    <t>FOLIO9405</t>
  </si>
  <si>
    <t>CUST0910</t>
  </si>
  <si>
    <t>FOLIO5348</t>
  </si>
  <si>
    <t>CUST0911</t>
  </si>
  <si>
    <t>FOLIO6872</t>
  </si>
  <si>
    <t>CUST0912</t>
  </si>
  <si>
    <t>FOLIO7400</t>
  </si>
  <si>
    <t>CUST0913</t>
  </si>
  <si>
    <t>FOLIO6260</t>
  </si>
  <si>
    <t>CUST0914</t>
  </si>
  <si>
    <t>FOLIO2895</t>
  </si>
  <si>
    <t>CUST0915</t>
  </si>
  <si>
    <t>FOLIO8912</t>
  </si>
  <si>
    <t>CUST0916</t>
  </si>
  <si>
    <t>FOLIO7944</t>
  </si>
  <si>
    <t>CUST0917</t>
  </si>
  <si>
    <t>FOLIO5958</t>
  </si>
  <si>
    <t>CUST0918</t>
  </si>
  <si>
    <t>FOLIO4981</t>
  </si>
  <si>
    <t>CUST0919</t>
  </si>
  <si>
    <t>FOLIO3002</t>
  </si>
  <si>
    <t>CUST0920</t>
  </si>
  <si>
    <t>FOLIO5627</t>
  </si>
  <si>
    <t>CUST0921</t>
  </si>
  <si>
    <t>FOLIO2208</t>
  </si>
  <si>
    <t>CUST0922</t>
  </si>
  <si>
    <t>FOLIO7100</t>
  </si>
  <si>
    <t>Franklin India BlueChip Gr</t>
  </si>
  <si>
    <t>CUST0923</t>
  </si>
  <si>
    <t>FOLIO5862</t>
  </si>
  <si>
    <t>Kotak Bluechip Gr </t>
  </si>
  <si>
    <t>CUST0924</t>
  </si>
  <si>
    <t>FOLIO9376</t>
  </si>
  <si>
    <t>JM Large Cap Gr</t>
  </si>
  <si>
    <t>CUST0925</t>
  </si>
  <si>
    <t>FOLIO5868</t>
  </si>
  <si>
    <t>ABSL Frontline Equity Gr</t>
  </si>
  <si>
    <t>CUST0926</t>
  </si>
  <si>
    <t>FOLIO7652</t>
  </si>
  <si>
    <t>ITI Large Cap Reg Gr</t>
  </si>
  <si>
    <t>CUST0927</t>
  </si>
  <si>
    <t>FOLIO7898</t>
  </si>
  <si>
    <t>Quant Large Cap Fund Reg Gr</t>
  </si>
  <si>
    <t>CUST0928</t>
  </si>
  <si>
    <t>FOLIO4026</t>
  </si>
  <si>
    <t>LIC MF Large Cap Reg Gr</t>
  </si>
  <si>
    <t>CUST0929</t>
  </si>
  <si>
    <t>FOLIO3803</t>
  </si>
  <si>
    <t>Edelweiss Large Cap Reg Gr</t>
  </si>
  <si>
    <t>CUST0930</t>
  </si>
  <si>
    <t>FOLIO8190</t>
  </si>
  <si>
    <t>Bank of India Bluechip Fund Reg Gr</t>
  </si>
  <si>
    <t>CUST0931</t>
  </si>
  <si>
    <t>FOLIO8741</t>
  </si>
  <si>
    <t>CUST0932</t>
  </si>
  <si>
    <t>FOLIO5258</t>
  </si>
  <si>
    <t>CUST0933</t>
  </si>
  <si>
    <t>FOLIO7802</t>
  </si>
  <si>
    <t>CUST0934</t>
  </si>
  <si>
    <t>FOLIO6720</t>
  </si>
  <si>
    <t>Tata Large Cap Reg Gr</t>
  </si>
  <si>
    <t>CUST0935</t>
  </si>
  <si>
    <t>FOLIO3239</t>
  </si>
  <si>
    <t>Groww Largecap Gr </t>
  </si>
  <si>
    <t>CUST0936</t>
  </si>
  <si>
    <t>FOLIO6705</t>
  </si>
  <si>
    <t>Mirae Asset Large Cap Gr</t>
  </si>
  <si>
    <t>CUST0937</t>
  </si>
  <si>
    <t>FOLIO2330</t>
  </si>
  <si>
    <t>Union Large Cap Reg Gr</t>
  </si>
  <si>
    <t>CUST0938</t>
  </si>
  <si>
    <t>FOLIO4951</t>
  </si>
  <si>
    <t>HDFC Top 100 Fund Gr</t>
  </si>
  <si>
    <t>CUST0939</t>
  </si>
  <si>
    <t>FOLIO7277</t>
  </si>
  <si>
    <t>UTI Large Cap Fund Reg Gr</t>
  </si>
  <si>
    <t>CUST0940</t>
  </si>
  <si>
    <t>FOLIO5219</t>
  </si>
  <si>
    <t>Sundaram Large Cap Reg Gr</t>
  </si>
  <si>
    <t>CUST0941</t>
  </si>
  <si>
    <t>FOLIO6196</t>
  </si>
  <si>
    <t>PGIM India Large Cap Gr </t>
  </si>
  <si>
    <t>CUST0942</t>
  </si>
  <si>
    <t>FOLIO4594</t>
  </si>
  <si>
    <t>BAJAJ FINSERV LARGE CAP FUND Reg Gr</t>
  </si>
  <si>
    <t>CUST0943</t>
  </si>
  <si>
    <t>FOLIO6083</t>
  </si>
  <si>
    <t>Motilal Oswal Large Cap Reg Gr</t>
  </si>
  <si>
    <t>CUST0944</t>
  </si>
  <si>
    <t>FOLIO2135</t>
  </si>
  <si>
    <t>Motilal Oswal Large and MidCap Reg Gr</t>
  </si>
  <si>
    <t>CUST0945</t>
  </si>
  <si>
    <t>FOLIO5795</t>
  </si>
  <si>
    <t>Invesco India Large and Mid Cap Gr</t>
  </si>
  <si>
    <t>CUST0946</t>
  </si>
  <si>
    <t>FOLIO4832</t>
  </si>
  <si>
    <t>HSBC Large and Mid Cap Gr</t>
  </si>
  <si>
    <t>CUST0947</t>
  </si>
  <si>
    <t>FOLIO6622</t>
  </si>
  <si>
    <t>Bandhan Core Equity Reg Gr </t>
  </si>
  <si>
    <t>CUST0948</t>
  </si>
  <si>
    <t>FOLIO3584</t>
  </si>
  <si>
    <t>UTI Large &amp; Mid Cap Fund Reg Gr</t>
  </si>
  <si>
    <t>CUST0949</t>
  </si>
  <si>
    <t>FOLIO2625</t>
  </si>
  <si>
    <t>CUST0950</t>
  </si>
  <si>
    <t>FOLIO1675</t>
  </si>
  <si>
    <t>CUST0605</t>
  </si>
  <si>
    <t>FOLIO4397</t>
  </si>
  <si>
    <t>CUST0606</t>
  </si>
  <si>
    <t>FOLIO7684</t>
  </si>
  <si>
    <t>CUST0607</t>
  </si>
  <si>
    <t>FOLIO3723</t>
  </si>
  <si>
    <t>CUST0608</t>
  </si>
  <si>
    <t>FOLIO3719</t>
  </si>
  <si>
    <t>CUST0609</t>
  </si>
  <si>
    <t>FOLIO2012</t>
  </si>
  <si>
    <t>CUST0610</t>
  </si>
  <si>
    <t>FOLIO8453</t>
  </si>
  <si>
    <t>CUST0611</t>
  </si>
  <si>
    <t>FOLIO2933</t>
  </si>
  <si>
    <t>CUST0612</t>
  </si>
  <si>
    <t>FOLIO3490</t>
  </si>
  <si>
    <t>CUST0613</t>
  </si>
  <si>
    <t>FOLIO3273</t>
  </si>
  <si>
    <t>CUST0614</t>
  </si>
  <si>
    <t>FOLIO4096</t>
  </si>
  <si>
    <t>CUST0615</t>
  </si>
  <si>
    <t>FOLIO9855</t>
  </si>
  <si>
    <t>CUST0616</t>
  </si>
  <si>
    <t>FOLIO2336</t>
  </si>
  <si>
    <t>CUST0617</t>
  </si>
  <si>
    <t>FOLIO3108</t>
  </si>
  <si>
    <t>CUST0618</t>
  </si>
  <si>
    <t>FOLIO9547</t>
  </si>
  <si>
    <t>CUST0619</t>
  </si>
  <si>
    <t>FOLIO6688</t>
  </si>
  <si>
    <t>CUST0620</t>
  </si>
  <si>
    <t>FOLIO4321</t>
  </si>
  <si>
    <t>CUST0621</t>
  </si>
  <si>
    <t>FOLIO8528</t>
  </si>
  <si>
    <t>CUST0622</t>
  </si>
  <si>
    <t>FOLIO9803</t>
  </si>
  <si>
    <t>CUST0623</t>
  </si>
  <si>
    <t>FOLIO2592</t>
  </si>
  <si>
    <t>CUST0624</t>
  </si>
  <si>
    <t>FOLIO1491</t>
  </si>
  <si>
    <t>CUST0625</t>
  </si>
  <si>
    <t>FOLIO8056</t>
  </si>
  <si>
    <t>CUST0626</t>
  </si>
  <si>
    <t>FOLIO5908</t>
  </si>
  <si>
    <t>CUST0627</t>
  </si>
  <si>
    <t>FOLIO3083</t>
  </si>
  <si>
    <t>CUST0628</t>
  </si>
  <si>
    <t>FOLIO1681</t>
  </si>
  <si>
    <t>CUST0629</t>
  </si>
  <si>
    <t>FOLIO2640</t>
  </si>
  <si>
    <t>CUST0630</t>
  </si>
  <si>
    <t>FOLIO6711</t>
  </si>
  <si>
    <t>CUST0631</t>
  </si>
  <si>
    <t>FOLIO3677</t>
  </si>
  <si>
    <t>CUST0632</t>
  </si>
  <si>
    <t>FOLIO9107</t>
  </si>
  <si>
    <t>CUST0633</t>
  </si>
  <si>
    <t>FOLIO6657</t>
  </si>
  <si>
    <t>CUST0634</t>
  </si>
  <si>
    <t>FOLIO1940</t>
  </si>
  <si>
    <t>CUST0635</t>
  </si>
  <si>
    <t>FOLIO3624</t>
  </si>
  <si>
    <t>CUST0636</t>
  </si>
  <si>
    <t>FOLIO7728</t>
  </si>
  <si>
    <t>CUST0637</t>
  </si>
  <si>
    <t>FOLIO5345</t>
  </si>
  <si>
    <t>CUST0638</t>
  </si>
  <si>
    <t>FOLIO6812</t>
  </si>
  <si>
    <t>CUST0639</t>
  </si>
  <si>
    <t>FOLIO2359</t>
  </si>
  <si>
    <t>CUST0640</t>
  </si>
  <si>
    <t>FOLIO1629</t>
  </si>
  <si>
    <t>CUST0641</t>
  </si>
  <si>
    <t>FOLIO3180</t>
  </si>
  <si>
    <t>CUST0642</t>
  </si>
  <si>
    <t>FOLIO4841</t>
  </si>
  <si>
    <t>CUST0643</t>
  </si>
  <si>
    <t>FOLIO5293</t>
  </si>
  <si>
    <t>CUST0644</t>
  </si>
  <si>
    <t>FOLIO8157</t>
  </si>
  <si>
    <t>CUST0645</t>
  </si>
  <si>
    <t>FOLIO2621</t>
  </si>
  <si>
    <t>CUST0646</t>
  </si>
  <si>
    <t>FOLIO1622</t>
  </si>
  <si>
    <t>CUST0647</t>
  </si>
  <si>
    <t>FOLIO3529</t>
  </si>
  <si>
    <t>CUST0648</t>
  </si>
  <si>
    <t>FOLIO1385</t>
  </si>
  <si>
    <t>CUST0649</t>
  </si>
  <si>
    <t>FOLIO4042</t>
  </si>
  <si>
    <t>CUST0650</t>
  </si>
  <si>
    <t>FOLIO5704</t>
  </si>
  <si>
    <t>CUST0651</t>
  </si>
  <si>
    <t>FOLIO3834</t>
  </si>
  <si>
    <t>CUST0652</t>
  </si>
  <si>
    <t>FOLIO4190</t>
  </si>
  <si>
    <t>CUST0653</t>
  </si>
  <si>
    <t>FOLIO8259</t>
  </si>
  <si>
    <t>CUST0654</t>
  </si>
  <si>
    <t>FOLIO2475</t>
  </si>
  <si>
    <t>CUST0655</t>
  </si>
  <si>
    <t>FOLIO8706</t>
  </si>
  <si>
    <t>CUST0656</t>
  </si>
  <si>
    <t>FOLIO3990</t>
  </si>
  <si>
    <t>CUST0657</t>
  </si>
  <si>
    <t>FOLIO8170</t>
  </si>
  <si>
    <t>CUST0658</t>
  </si>
  <si>
    <t>FOLIO2217</t>
  </si>
  <si>
    <t>CUST0659</t>
  </si>
  <si>
    <t>FOLIO2192</t>
  </si>
  <si>
    <t>CUST0660</t>
  </si>
  <si>
    <t>FOLIO2978</t>
  </si>
  <si>
    <t>CUST0661</t>
  </si>
  <si>
    <t>FOLIO3729</t>
  </si>
  <si>
    <t>CUST0662</t>
  </si>
  <si>
    <t>FOLIO2576</t>
  </si>
  <si>
    <t>CUST0663</t>
  </si>
  <si>
    <t>FOLIO4714</t>
  </si>
  <si>
    <t>CUST0664</t>
  </si>
  <si>
    <t>FOLIO4558</t>
  </si>
  <si>
    <t>CUST0665</t>
  </si>
  <si>
    <t>FOLIO7903</t>
  </si>
  <si>
    <t>CUST0666</t>
  </si>
  <si>
    <t>FOLIO1039</t>
  </si>
  <si>
    <t>CUST0667</t>
  </si>
  <si>
    <t>FOLIO3132</t>
  </si>
  <si>
    <t>CUST0668</t>
  </si>
  <si>
    <t>FOLIO3886</t>
  </si>
  <si>
    <t>CUST0669</t>
  </si>
  <si>
    <t>FOLIO4933</t>
  </si>
  <si>
    <t>CUST0670</t>
  </si>
  <si>
    <t>FOLIO5044</t>
  </si>
  <si>
    <t>CUST0671</t>
  </si>
  <si>
    <t>FOLIO5113</t>
  </si>
  <si>
    <t>Motilal Oswal Flexi Cap Fund Reg Gr</t>
  </si>
  <si>
    <t>CUST0672</t>
  </si>
  <si>
    <t>FOLIO3892</t>
  </si>
  <si>
    <t>CUST0673</t>
  </si>
  <si>
    <t>FOLIO1558</t>
  </si>
  <si>
    <t>CUST0674</t>
  </si>
  <si>
    <t>FOLIO9882</t>
  </si>
  <si>
    <t>CUST0675</t>
  </si>
  <si>
    <t>FOLIO7930</t>
  </si>
  <si>
    <t>CUST0676</t>
  </si>
  <si>
    <t>FOLIO8781</t>
  </si>
  <si>
    <t>CUST0677</t>
  </si>
  <si>
    <t>FOLIO5317</t>
  </si>
  <si>
    <t>CUST0678</t>
  </si>
  <si>
    <t>FOLIO6135</t>
  </si>
  <si>
    <t>CUST0679</t>
  </si>
  <si>
    <t>FOLIO7473</t>
  </si>
  <si>
    <t>CUST0680</t>
  </si>
  <si>
    <t>FOLIO3305</t>
  </si>
  <si>
    <t>CUST0681</t>
  </si>
  <si>
    <t>FOLIO8215</t>
  </si>
  <si>
    <t>CUST0682</t>
  </si>
  <si>
    <t>FOLIO7693</t>
  </si>
  <si>
    <t>CUST0683</t>
  </si>
  <si>
    <t>FOLIO9917</t>
  </si>
  <si>
    <t>CUST0684</t>
  </si>
  <si>
    <t>FOLIO8850</t>
  </si>
  <si>
    <t>CUST0685</t>
  </si>
  <si>
    <t>FOLIO1418</t>
  </si>
  <si>
    <t>CUST0686</t>
  </si>
  <si>
    <t>FOLIO7815</t>
  </si>
  <si>
    <t>CUST0687</t>
  </si>
  <si>
    <t>FOLIO3280</t>
  </si>
  <si>
    <t>CUST0688</t>
  </si>
  <si>
    <t>FOLIO4713</t>
  </si>
  <si>
    <t>CUST0689</t>
  </si>
  <si>
    <t>FOLIO4962</t>
  </si>
  <si>
    <t>CUST0690</t>
  </si>
  <si>
    <t>FOLIO4314</t>
  </si>
  <si>
    <t>CUST0691</t>
  </si>
  <si>
    <t>FOLIO2970</t>
  </si>
  <si>
    <t>CUST0692</t>
  </si>
  <si>
    <t>FOLIO6570</t>
  </si>
  <si>
    <t>CUST0693</t>
  </si>
  <si>
    <t>FOLIO7416</t>
  </si>
  <si>
    <t>CUST0694</t>
  </si>
  <si>
    <t>FOLIO4855</t>
  </si>
  <si>
    <t>CUST0695</t>
  </si>
  <si>
    <t>FOLIO9755</t>
  </si>
  <si>
    <t>CUST0696</t>
  </si>
  <si>
    <t>FOLIO6569</t>
  </si>
  <si>
    <t>CUST0697</t>
  </si>
  <si>
    <t>FOLIO3389</t>
  </si>
  <si>
    <t>CUST0698</t>
  </si>
  <si>
    <t>FOLIO4752</t>
  </si>
  <si>
    <t>UTI Flexi Cap Gr</t>
  </si>
  <si>
    <t>CUST0699</t>
  </si>
  <si>
    <t>FOLIO4692</t>
  </si>
  <si>
    <t>NJ Flexi Cap Fund Reg Gr</t>
  </si>
  <si>
    <t>CUST0700</t>
  </si>
  <si>
    <t>FOLIO2769</t>
  </si>
  <si>
    <t>Tata Flexi Cap Reg Gr</t>
  </si>
  <si>
    <t>CUST0701</t>
  </si>
  <si>
    <t>FOLIO5770</t>
  </si>
  <si>
    <t>Navi Flexi Cap Reg Gr</t>
  </si>
  <si>
    <t>CUST0702</t>
  </si>
  <si>
    <t>FOLIO3282</t>
  </si>
  <si>
    <t>Samco Flexi Cap Fund Reg Gr</t>
  </si>
  <si>
    <t>CUST0703</t>
  </si>
  <si>
    <t>FOLIO7558</t>
  </si>
  <si>
    <t>TRUSTMF Flexi Cap Fund Reg Gr</t>
  </si>
  <si>
    <t>CUST0704</t>
  </si>
  <si>
    <t>FOLIO4200</t>
  </si>
  <si>
    <t xml:space="preserve">PGIM India Liquid Fund Gr  </t>
  </si>
  <si>
    <t>CUST0705</t>
  </si>
  <si>
    <t>FOLIO4915</t>
  </si>
  <si>
    <t>Sundaram Liquid Fund Gr</t>
  </si>
  <si>
    <t>CUST0706</t>
  </si>
  <si>
    <t>FOLIO1967</t>
  </si>
  <si>
    <t>Sundaram Liquid Fund Reg Principal Units</t>
  </si>
  <si>
    <t>CUST0707</t>
  </si>
  <si>
    <t>FOLIO3875</t>
  </si>
  <si>
    <t xml:space="preserve">Bajaj Finserv Liquid Fund Reg Gr  </t>
  </si>
  <si>
    <t>CUST0708</t>
  </si>
  <si>
    <t>FOLIO9481</t>
  </si>
  <si>
    <t xml:space="preserve">Bandhan Liquid Fund Reg Gr  </t>
  </si>
  <si>
    <t>CUST0709</t>
  </si>
  <si>
    <t>FOLIO4323</t>
  </si>
  <si>
    <t xml:space="preserve">Kotak Liquid Reg Gr  </t>
  </si>
  <si>
    <t>CUST0710</t>
  </si>
  <si>
    <t>FOLIO7694</t>
  </si>
  <si>
    <t>Baroda BNP Paribas Liquid Gr</t>
  </si>
  <si>
    <t>CUST0711</t>
  </si>
  <si>
    <t>FOLIO2523</t>
  </si>
  <si>
    <t xml:space="preserve">SBI Liquid Reg Gr  </t>
  </si>
  <si>
    <t>CUST0712</t>
  </si>
  <si>
    <t>FOLIO7578</t>
  </si>
  <si>
    <t>WhiteOak Capital Liquid Reg Gr</t>
  </si>
  <si>
    <t>CUST0713</t>
  </si>
  <si>
    <t>FOLIO3155</t>
  </si>
  <si>
    <t>JM Liquid Gr</t>
  </si>
  <si>
    <t>CUST0714</t>
  </si>
  <si>
    <t>FOLIO1264</t>
  </si>
  <si>
    <t xml:space="preserve">360 One Liquid Reg Gr  </t>
  </si>
  <si>
    <t>CUST0715</t>
  </si>
  <si>
    <t>FOLIO4449</t>
  </si>
  <si>
    <t>TRUSTMF Liquid Fund Reg Gr</t>
  </si>
  <si>
    <t>CUST0716</t>
  </si>
  <si>
    <t>FOLIO3870</t>
  </si>
  <si>
    <t>Quant Liquid Gr</t>
  </si>
  <si>
    <t>CUST0717</t>
  </si>
  <si>
    <t>FOLIO4254</t>
  </si>
  <si>
    <t>Quantum Liquid Reg Gr</t>
  </si>
  <si>
    <t>CUST0718</t>
  </si>
  <si>
    <t>FOLIO7656</t>
  </si>
  <si>
    <t>ITI Liquid Reg Gr</t>
  </si>
  <si>
    <t>CUST0719</t>
  </si>
  <si>
    <t>FOLIO4773</t>
  </si>
  <si>
    <t>Navi Liquid Reg Gr</t>
  </si>
  <si>
    <t>CUST0720</t>
  </si>
  <si>
    <t>FOLIO5454</t>
  </si>
  <si>
    <t>Parag Parikh Liquid Reg Gr</t>
  </si>
  <si>
    <t>CUST0721</t>
  </si>
  <si>
    <t>FOLIO6933</t>
  </si>
  <si>
    <t xml:space="preserve">Motilal Oswal Liquid Reg Gr  </t>
  </si>
  <si>
    <t>CUST0722</t>
  </si>
  <si>
    <t>FOLIO5259</t>
  </si>
  <si>
    <t xml:space="preserve">Axis Liquid Ret Gr  </t>
  </si>
  <si>
    <t>CUST0723</t>
  </si>
  <si>
    <t>FOLIO2432</t>
  </si>
  <si>
    <t xml:space="preserve">Axis Liquid Reg Gr  </t>
  </si>
  <si>
    <t>CUST0724</t>
  </si>
  <si>
    <t>FOLIO3025</t>
  </si>
  <si>
    <t>ABSL Liquid Gr</t>
  </si>
  <si>
    <t>CUST0725</t>
  </si>
  <si>
    <t>FOLIO2537</t>
  </si>
  <si>
    <t>ABSL Liquid Retail Gr</t>
  </si>
  <si>
    <t>CUST0726</t>
  </si>
  <si>
    <t>FOLIO2554</t>
  </si>
  <si>
    <t>DSP Liquidity Fund Reg Gr</t>
  </si>
  <si>
    <t>CUST0727</t>
  </si>
  <si>
    <t>FOLIO9652</t>
  </si>
  <si>
    <t>Invesco India Liquid Gr</t>
  </si>
  <si>
    <t>CUST0728</t>
  </si>
  <si>
    <t>FOLIO1705</t>
  </si>
  <si>
    <t xml:space="preserve">Canara Robeco Liquid Reg Gr  </t>
  </si>
  <si>
    <t>CUST0729</t>
  </si>
  <si>
    <t>FOLIO9866</t>
  </si>
  <si>
    <t xml:space="preserve">Groww Liquid Gr  </t>
  </si>
  <si>
    <t>CUST0730</t>
  </si>
  <si>
    <t>FOLIO1990</t>
  </si>
  <si>
    <t>ICICI Pru Liquid Gr</t>
  </si>
  <si>
    <t>CUST0731</t>
  </si>
  <si>
    <t>FOLIO8654</t>
  </si>
  <si>
    <t xml:space="preserve">Mirae Asset Liquid Gr  </t>
  </si>
  <si>
    <t>CUST0732</t>
  </si>
  <si>
    <t>FOLIO8703</t>
  </si>
  <si>
    <t>Edelweiss Liquid Reg Gr</t>
  </si>
  <si>
    <t>CUST0733</t>
  </si>
  <si>
    <t>FOLIO6700</t>
  </si>
  <si>
    <t>Edelweiss Liquid Ret Gr</t>
  </si>
  <si>
    <t>CUST0734</t>
  </si>
  <si>
    <t>FOLIO6857</t>
  </si>
  <si>
    <t>Mahindra Manulife Liquid Reg Gr</t>
  </si>
  <si>
    <t>CUST0735</t>
  </si>
  <si>
    <t>FOLIO6161</t>
  </si>
  <si>
    <t>Union Liquid Gr</t>
  </si>
  <si>
    <t>CUST0736</t>
  </si>
  <si>
    <t>FOLIO2599</t>
  </si>
  <si>
    <t>UTI Liquid Cash Reg Gr</t>
  </si>
  <si>
    <t>CUST0737</t>
  </si>
  <si>
    <t>FOLIO6088</t>
  </si>
  <si>
    <t>HDFC Liquid Gr</t>
  </si>
  <si>
    <t>CUST0738</t>
  </si>
  <si>
    <t>FOLIO4559</t>
  </si>
  <si>
    <t>HSBC Liquid Fund Gr</t>
  </si>
  <si>
    <t>CUST0739</t>
  </si>
  <si>
    <t>FOLIO2442</t>
  </si>
  <si>
    <t>Nippon India Liquid Gr</t>
  </si>
  <si>
    <t>CUST0740</t>
  </si>
  <si>
    <t>FOLIO7310</t>
  </si>
  <si>
    <t>Tata Liquid Reg Gr</t>
  </si>
  <si>
    <t>CUST0741</t>
  </si>
  <si>
    <t>FOLIO9224</t>
  </si>
  <si>
    <t>CUST0742</t>
  </si>
  <si>
    <t>FOLIO2276</t>
  </si>
  <si>
    <t>CUST0743</t>
  </si>
  <si>
    <t>FOLIO8092</t>
  </si>
  <si>
    <t>CUST0744</t>
  </si>
  <si>
    <t>FOLIO4539</t>
  </si>
  <si>
    <t>CUST0745</t>
  </si>
  <si>
    <t>FOLIO1531</t>
  </si>
  <si>
    <t>CUST0746</t>
  </si>
  <si>
    <t>FOLIO6251</t>
  </si>
  <si>
    <t>CUST0747</t>
  </si>
  <si>
    <t>FOLIO1926</t>
  </si>
  <si>
    <t>CUST0748</t>
  </si>
  <si>
    <t>FOLIO1318</t>
  </si>
  <si>
    <t>CUST0749</t>
  </si>
  <si>
    <t>FOLIO8725</t>
  </si>
  <si>
    <t>CUST0750</t>
  </si>
  <si>
    <t>FOLIO8046</t>
  </si>
  <si>
    <t>CUST0751</t>
  </si>
  <si>
    <t>FOLIO1866</t>
  </si>
  <si>
    <t>CUST0752</t>
  </si>
  <si>
    <t>FOLIO7367</t>
  </si>
  <si>
    <t>CUST0753</t>
  </si>
  <si>
    <t>FOLIO1190</t>
  </si>
  <si>
    <t>CUST0754</t>
  </si>
  <si>
    <t>FOLIO8776</t>
  </si>
  <si>
    <t>CUST0755</t>
  </si>
  <si>
    <t>FOLIO4331</t>
  </si>
  <si>
    <t>CUST0756</t>
  </si>
  <si>
    <t>FOLIO3827</t>
  </si>
  <si>
    <t>CUST0757</t>
  </si>
  <si>
    <t>FOLIO4300</t>
  </si>
  <si>
    <t>CUST0758</t>
  </si>
  <si>
    <t>FOLIO3903</t>
  </si>
  <si>
    <t>CUST0759</t>
  </si>
  <si>
    <t>FOLIO8051</t>
  </si>
  <si>
    <t>CUST0760</t>
  </si>
  <si>
    <t>FOLIO3151</t>
  </si>
  <si>
    <t>CUST0761</t>
  </si>
  <si>
    <t>FOLIO3970</t>
  </si>
  <si>
    <t>CUST0762</t>
  </si>
  <si>
    <t>FOLIO2572</t>
  </si>
  <si>
    <t>CUST0763</t>
  </si>
  <si>
    <t>FOLIO5554</t>
  </si>
  <si>
    <t>CUST0764</t>
  </si>
  <si>
    <t>FOLIO2231</t>
  </si>
  <si>
    <t>CUST0765</t>
  </si>
  <si>
    <t>FOLIO6195</t>
  </si>
  <si>
    <t>CUST0766</t>
  </si>
  <si>
    <t>FOLIO5616</t>
  </si>
  <si>
    <t>CUST0767</t>
  </si>
  <si>
    <t>FOLIO7588</t>
  </si>
  <si>
    <t>CUST0768</t>
  </si>
  <si>
    <t>FOLIO8252</t>
  </si>
  <si>
    <t>CUST0769</t>
  </si>
  <si>
    <t>FOLIO9361</t>
  </si>
  <si>
    <t>CUST0770</t>
  </si>
  <si>
    <t>FOLIO1557</t>
  </si>
  <si>
    <t>CUST0771</t>
  </si>
  <si>
    <t>FOLIO1641</t>
  </si>
  <si>
    <t>CUST0772</t>
  </si>
  <si>
    <t>FOLIO7917</t>
  </si>
  <si>
    <t>CUST0773</t>
  </si>
  <si>
    <t>FOLIO8038</t>
  </si>
  <si>
    <t>CUST0774</t>
  </si>
  <si>
    <t>FOLIO8299</t>
  </si>
  <si>
    <t>CUST0775</t>
  </si>
  <si>
    <t>FOLIO7180</t>
  </si>
  <si>
    <t>CUST0776</t>
  </si>
  <si>
    <t>FOLIO4457</t>
  </si>
  <si>
    <t>CUST0777</t>
  </si>
  <si>
    <t>FOLIO6298</t>
  </si>
  <si>
    <t>CUST0778</t>
  </si>
  <si>
    <t>FOLIO4087</t>
  </si>
  <si>
    <t>CUST0779</t>
  </si>
  <si>
    <t>FOLIO3187</t>
  </si>
  <si>
    <t>CUST0780</t>
  </si>
  <si>
    <t>FOLIO8859</t>
  </si>
  <si>
    <t>CUST0781</t>
  </si>
  <si>
    <t>FOLIO3008</t>
  </si>
  <si>
    <t>CUST0782</t>
  </si>
  <si>
    <t>FOLIO5920</t>
  </si>
  <si>
    <t>CUST0783</t>
  </si>
  <si>
    <t>FOLIO8518</t>
  </si>
  <si>
    <t>CUST0784</t>
  </si>
  <si>
    <t>FOLIO9027</t>
  </si>
  <si>
    <t>CUST0785</t>
  </si>
  <si>
    <t>FOLIO7664</t>
  </si>
  <si>
    <t>CUST0786</t>
  </si>
  <si>
    <t>FOLIO6044</t>
  </si>
  <si>
    <t>CUST0787</t>
  </si>
  <si>
    <t>FOLIO3422</t>
  </si>
  <si>
    <t>CUST0788</t>
  </si>
  <si>
    <t>FOLIO7908</t>
  </si>
  <si>
    <t>CUST0789</t>
  </si>
  <si>
    <t>FOLIO3747</t>
  </si>
  <si>
    <t>CUST0790</t>
  </si>
  <si>
    <t>FOLIO3522</t>
  </si>
  <si>
    <t>CUST0791</t>
  </si>
  <si>
    <t>FOLIO7543</t>
  </si>
  <si>
    <t>CUST0792</t>
  </si>
  <si>
    <t>FOLIO4141</t>
  </si>
  <si>
    <t>CUST0793</t>
  </si>
  <si>
    <t>FOLIO1424</t>
  </si>
  <si>
    <t>CUST0794</t>
  </si>
  <si>
    <t>FOLIO1338</t>
  </si>
  <si>
    <t>CUST0795</t>
  </si>
  <si>
    <t>FOLIO4493</t>
  </si>
  <si>
    <t>CUST0796</t>
  </si>
  <si>
    <t>FOLIO7798</t>
  </si>
  <si>
    <t>CUST0797</t>
  </si>
  <si>
    <t>FOLIO7220</t>
  </si>
  <si>
    <t>CUST0798</t>
  </si>
  <si>
    <t>FOLIO6358</t>
  </si>
  <si>
    <t>CUST0799</t>
  </si>
  <si>
    <t>FOLIO2821</t>
  </si>
  <si>
    <t>CUST0800</t>
  </si>
  <si>
    <t>FOLIO4398</t>
  </si>
  <si>
    <t>CUST0801</t>
  </si>
  <si>
    <t>FOLIO1903</t>
  </si>
  <si>
    <t>CUST0802</t>
  </si>
  <si>
    <t>FOLIO1598</t>
  </si>
  <si>
    <t>CUST0803</t>
  </si>
  <si>
    <t>FOLIO5732</t>
  </si>
  <si>
    <t>CUST0804</t>
  </si>
  <si>
    <t>FOLIO4171</t>
  </si>
  <si>
    <t>CUST0805</t>
  </si>
  <si>
    <t>FOLIO7033</t>
  </si>
  <si>
    <t>CUST0806</t>
  </si>
  <si>
    <t>FOLIO8775</t>
  </si>
  <si>
    <t>CUST0807</t>
  </si>
  <si>
    <t>FOLIO1219</t>
  </si>
  <si>
    <t>CUST0808</t>
  </si>
  <si>
    <t>FOLIO6363</t>
  </si>
  <si>
    <t>CUST0809</t>
  </si>
  <si>
    <t>FOLIO8288</t>
  </si>
  <si>
    <t>CUST0810</t>
  </si>
  <si>
    <t>FOLIO7742</t>
  </si>
  <si>
    <t>CUST0811</t>
  </si>
  <si>
    <t>FOLIO8414</t>
  </si>
  <si>
    <t>CUST0812</t>
  </si>
  <si>
    <t>FOLIO9005</t>
  </si>
  <si>
    <t>CUST0813</t>
  </si>
  <si>
    <t>FOLIO5005</t>
  </si>
  <si>
    <t>CUST0814</t>
  </si>
  <si>
    <t>FOLIO5264</t>
  </si>
  <si>
    <t>CUST0815</t>
  </si>
  <si>
    <t>FOLIO9971</t>
  </si>
  <si>
    <t>CUST0816</t>
  </si>
  <si>
    <t>FOLIO8565</t>
  </si>
  <si>
    <t>CUST0817</t>
  </si>
  <si>
    <t>FOLIO6072</t>
  </si>
  <si>
    <t>CUST0818</t>
  </si>
  <si>
    <t>FOLIO9781</t>
  </si>
  <si>
    <t>CUST0819</t>
  </si>
  <si>
    <t>FOLIO1441</t>
  </si>
  <si>
    <t>CUST0820</t>
  </si>
  <si>
    <t>FOLIO9708</t>
  </si>
  <si>
    <t>CUST0821</t>
  </si>
  <si>
    <t>FOLIO6611</t>
  </si>
  <si>
    <t>CUST0822</t>
  </si>
  <si>
    <t>FOLIO3993</t>
  </si>
  <si>
    <t>CUST0823</t>
  </si>
  <si>
    <t>FOLIO1364</t>
  </si>
  <si>
    <t>CUST0824</t>
  </si>
  <si>
    <t>FOLIO1288</t>
  </si>
  <si>
    <t>CUST0825</t>
  </si>
  <si>
    <t>FOLIO5451</t>
  </si>
  <si>
    <t>CUST0826</t>
  </si>
  <si>
    <t>FOLIO3017</t>
  </si>
  <si>
    <t>CUST0827</t>
  </si>
  <si>
    <t>FOLIO8276</t>
  </si>
  <si>
    <t>CUST0828</t>
  </si>
  <si>
    <t>FOLIO7668</t>
  </si>
  <si>
    <t>CUST0829</t>
  </si>
  <si>
    <t>FOLIO3648</t>
  </si>
  <si>
    <t>CUST0830</t>
  </si>
  <si>
    <t>FOLIO6902</t>
  </si>
  <si>
    <t>CUST0831</t>
  </si>
  <si>
    <t>FOLIO3335</t>
  </si>
  <si>
    <t>CUST0832</t>
  </si>
  <si>
    <t>FOLIO1445</t>
  </si>
  <si>
    <t>CUST0833</t>
  </si>
  <si>
    <t>FOLIO9385</t>
  </si>
  <si>
    <t>CUST0834</t>
  </si>
  <si>
    <t>FOLIO7981</t>
  </si>
  <si>
    <t>Nippon India Nivesh Lakshya Gr</t>
  </si>
  <si>
    <t>CUST0835</t>
  </si>
  <si>
    <t>FOLIO9455</t>
  </si>
  <si>
    <t>HDFC Long Duration Debt Fund Gr</t>
  </si>
  <si>
    <t>CUST0836</t>
  </si>
  <si>
    <t>FOLIO1700</t>
  </si>
  <si>
    <t>Axis Long Duration Fund Reg Gr</t>
  </si>
  <si>
    <t>CUST0837</t>
  </si>
  <si>
    <t>FOLIO3739</t>
  </si>
  <si>
    <t>SBI Long Duration Fund Reg Gr</t>
  </si>
  <si>
    <t>CUST0838</t>
  </si>
  <si>
    <t>FOLIO8590</t>
  </si>
  <si>
    <t>ABSL Long Duration Fund Reg Gr</t>
  </si>
  <si>
    <t>CUST0839</t>
  </si>
  <si>
    <t>FOLIO8981</t>
  </si>
  <si>
    <t>UTI Long Duration Fund Reg Gr</t>
  </si>
  <si>
    <t>CUST0840</t>
  </si>
  <si>
    <t>FOLIO5699</t>
  </si>
  <si>
    <t>ICICI Pru Long Term Bond Gr</t>
  </si>
  <si>
    <t>CUST0841</t>
  </si>
  <si>
    <t>FOLIO8661</t>
  </si>
  <si>
    <t>Bandhan Bond Income Reg Gr</t>
  </si>
  <si>
    <t>CUST0842</t>
  </si>
  <si>
    <t>FOLIO1098</t>
  </si>
  <si>
    <t>Bandhan Long Duration Reg Gr</t>
  </si>
  <si>
    <t>CUST0843</t>
  </si>
  <si>
    <t>FOLIO9404</t>
  </si>
  <si>
    <t>Franklin India Long Duration Fund Gr</t>
  </si>
  <si>
    <t>CUST0844</t>
  </si>
  <si>
    <t>FOLIO9325</t>
  </si>
  <si>
    <t>CUST0845</t>
  </si>
  <si>
    <t>FOLIO4344</t>
  </si>
  <si>
    <t>CUST0846</t>
  </si>
  <si>
    <t>FOLIO5385</t>
  </si>
  <si>
    <t>CUST0847</t>
  </si>
  <si>
    <t>FOLIO2489</t>
  </si>
  <si>
    <t>CUST0848</t>
  </si>
  <si>
    <t>FOLIO4212</t>
  </si>
  <si>
    <t>LICMF Flexi Cap Reg Gr</t>
  </si>
  <si>
    <t>CUST0001</t>
  </si>
  <si>
    <t>FOLIO2956</t>
  </si>
  <si>
    <t>CUST0002</t>
  </si>
  <si>
    <t>FOLIO6993</t>
  </si>
  <si>
    <t>Canara Robeco Flexi Cap Reg Gr</t>
  </si>
  <si>
    <t>CUST0003</t>
  </si>
  <si>
    <t>FOLIO5148</t>
  </si>
  <si>
    <t>Kotak Flexi Cap Gr</t>
  </si>
  <si>
    <t>CUST0004</t>
  </si>
  <si>
    <t>FOLIO8644</t>
  </si>
  <si>
    <t>Taurus Flexi Cap Reg Gr</t>
  </si>
  <si>
    <t>CUST0102</t>
  </si>
  <si>
    <t>FOLIO4906</t>
  </si>
  <si>
    <t>CUST0103</t>
  </si>
  <si>
    <t>FOLIO5689</t>
  </si>
  <si>
    <t>Invesco India Flexi Cap Fund Gr</t>
  </si>
  <si>
    <t>CUST0107</t>
  </si>
  <si>
    <t>FOLIO4565</t>
  </si>
  <si>
    <t>Helios Flexi Cap Fund Reg Gr</t>
  </si>
  <si>
    <t>CUST0111</t>
  </si>
  <si>
    <t>FOLIO8205</t>
  </si>
  <si>
    <t>ITI Flexi Cap Fund Reg Gr</t>
  </si>
  <si>
    <t>CUST0114</t>
  </si>
  <si>
    <t>FOLIO7566</t>
  </si>
  <si>
    <t>WhiteOak Capital Flexi Cap Fund Reg Gr</t>
  </si>
  <si>
    <t>CUST0115</t>
  </si>
  <si>
    <t>FOLIO2890</t>
  </si>
  <si>
    <t>Axis Flexi Cap Reg Gr</t>
  </si>
  <si>
    <t>CUST0116</t>
  </si>
  <si>
    <t>FOLIO2390</t>
  </si>
  <si>
    <t>CUST0117</t>
  </si>
  <si>
    <t>FOLIO6426</t>
  </si>
  <si>
    <t>CUST0119</t>
  </si>
  <si>
    <t>FOLIO9410</t>
  </si>
  <si>
    <t>CUST0120</t>
  </si>
  <si>
    <t>FOLIO4176</t>
  </si>
  <si>
    <t>CUST0123</t>
  </si>
  <si>
    <t>FOLIO5191</t>
  </si>
  <si>
    <t>CUST0125</t>
  </si>
  <si>
    <t>FOLIO3885</t>
  </si>
  <si>
    <t>CUST0126</t>
  </si>
  <si>
    <t>FOLIO9854</t>
  </si>
  <si>
    <t>CUST0128</t>
  </si>
  <si>
    <t>FOLIO5286</t>
  </si>
  <si>
    <t>CUST0129</t>
  </si>
  <si>
    <t>FOLIO1617</t>
  </si>
  <si>
    <t>CUST0131</t>
  </si>
  <si>
    <t>FOLIO4363</t>
  </si>
  <si>
    <t>CUST0132</t>
  </si>
  <si>
    <t>FOLIO5295</t>
  </si>
  <si>
    <t>CUST0136</t>
  </si>
  <si>
    <t>FOLIO3368</t>
  </si>
  <si>
    <t>CUST0137</t>
  </si>
  <si>
    <t>FOLIO4074</t>
  </si>
  <si>
    <t>CUST0141</t>
  </si>
  <si>
    <t>FOLIO2551</t>
  </si>
  <si>
    <t>CUST0144</t>
  </si>
  <si>
    <t>FOLIO1059</t>
  </si>
  <si>
    <t>CUST0145</t>
  </si>
  <si>
    <t>FOLIO3365</t>
  </si>
  <si>
    <t>CUST0149</t>
  </si>
  <si>
    <t>FOLIO2365</t>
  </si>
  <si>
    <t>CUST0151</t>
  </si>
  <si>
    <t>FOLIO2630</t>
  </si>
  <si>
    <t>CUST0153</t>
  </si>
  <si>
    <t>FOLIO3593</t>
  </si>
  <si>
    <t>CUST0155</t>
  </si>
  <si>
    <t>FOLIO3749</t>
  </si>
  <si>
    <t>CUST0157</t>
  </si>
  <si>
    <t>FOLIO6300</t>
  </si>
  <si>
    <t>CUST0163</t>
  </si>
  <si>
    <t>FOLIO2175</t>
  </si>
  <si>
    <t>Edelweiss Flexi Cap Reg Gr</t>
  </si>
  <si>
    <t>CUST0167</t>
  </si>
  <si>
    <t>FOLIO3570</t>
  </si>
  <si>
    <t>CUST0168</t>
  </si>
  <si>
    <t>FOLIO1076</t>
  </si>
  <si>
    <t>CUST0169</t>
  </si>
  <si>
    <t>FOLIO1488</t>
  </si>
  <si>
    <t>CUST0177</t>
  </si>
  <si>
    <t>FOLIO4023</t>
  </si>
  <si>
    <t>CUST0179</t>
  </si>
  <si>
    <t>FOLIO8123</t>
  </si>
  <si>
    <t>CUST0006</t>
  </si>
  <si>
    <t>FOLIO5524</t>
  </si>
  <si>
    <t>Quant Flexi Cap Gr</t>
  </si>
  <si>
    <t>CUST0104</t>
  </si>
  <si>
    <t>FOLIO7680</t>
  </si>
  <si>
    <t>JM Flexi Cap Gr</t>
  </si>
  <si>
    <t>CUST0105</t>
  </si>
  <si>
    <t>FOLIO8129</t>
  </si>
  <si>
    <t>Bank of India Flexi Cap Reg Gr</t>
  </si>
  <si>
    <t>CUST0106</t>
  </si>
  <si>
    <t>FOLIO4907</t>
  </si>
  <si>
    <t>HSBC Flexi Cap Gr</t>
  </si>
  <si>
    <t>CUST0110</t>
  </si>
  <si>
    <t>FOLIO2887</t>
  </si>
  <si>
    <t>360 One Flexi Cap Fund Reg GR</t>
  </si>
  <si>
    <t>CUST0113</t>
  </si>
  <si>
    <t>FOLIO9922</t>
  </si>
  <si>
    <t>Parag Parikh Flexi Cap Reg Gr</t>
  </si>
  <si>
    <t>CUST0124</t>
  </si>
  <si>
    <t>FOLIO6368</t>
  </si>
  <si>
    <t>CUST0127</t>
  </si>
  <si>
    <t>FOLIO7763</t>
  </si>
  <si>
    <t>CUST0130</t>
  </si>
  <si>
    <t>FOLIO6092</t>
  </si>
  <si>
    <t>CUST0133</t>
  </si>
  <si>
    <t>FOLIO2764</t>
  </si>
  <si>
    <t>CUST0134</t>
  </si>
  <si>
    <t>FOLIO7991</t>
  </si>
  <si>
    <t>CUST0135</t>
  </si>
  <si>
    <t>FOLIO9563</t>
  </si>
  <si>
    <t>CUST0147</t>
  </si>
  <si>
    <t>FOLIO6493</t>
  </si>
  <si>
    <t>CUST0148</t>
  </si>
  <si>
    <t>FOLIO5998</t>
  </si>
  <si>
    <t>CUST0154</t>
  </si>
  <si>
    <t>FOLIO6434</t>
  </si>
  <si>
    <t>CUST0159</t>
  </si>
  <si>
    <t>FOLIO8986</t>
  </si>
  <si>
    <t>CUST0160</t>
  </si>
  <si>
    <t>FOLIO5615</t>
  </si>
  <si>
    <t>CUST0162</t>
  </si>
  <si>
    <t>FOLIO3450</t>
  </si>
  <si>
    <t>CUST0164</t>
  </si>
  <si>
    <t>FOLIO5427</t>
  </si>
  <si>
    <t>CUST0171</t>
  </si>
  <si>
    <t>FOLIO1733</t>
  </si>
  <si>
    <t>CUST0174</t>
  </si>
  <si>
    <t>FOLIO8191</t>
  </si>
  <si>
    <t>CUST0175</t>
  </si>
  <si>
    <t>FOLIO3408</t>
  </si>
  <si>
    <t>CUST0401</t>
  </si>
  <si>
    <t>FOLIO5464</t>
  </si>
  <si>
    <t>CUST0005</t>
  </si>
  <si>
    <t>FOLIO2803</t>
  </si>
  <si>
    <t>Mirae Asset Flexi Cap Fund Reg Gr</t>
  </si>
  <si>
    <t>CUST0108</t>
  </si>
  <si>
    <t>FOLIO5352</t>
  </si>
  <si>
    <t>Bajaj Finserv Flexi Cap Fund Reg Gr</t>
  </si>
  <si>
    <t>CUST0109</t>
  </si>
  <si>
    <t>FOLIO1053</t>
  </si>
  <si>
    <t>CUST0112</t>
  </si>
  <si>
    <t>FOLIO3740</t>
  </si>
  <si>
    <t>HDFC Flexi Cap Gr</t>
  </si>
  <si>
    <t>CUST0118</t>
  </si>
  <si>
    <t>FOLIO5681</t>
  </si>
  <si>
    <t>CUST0121</t>
  </si>
  <si>
    <t>FOLIO8083</t>
  </si>
  <si>
    <t>CUST0122</t>
  </si>
  <si>
    <t>FOLIO1314</t>
  </si>
  <si>
    <t>CUST0138</t>
  </si>
  <si>
    <t>FOLIO2386</t>
  </si>
  <si>
    <t>CUST0139</t>
  </si>
  <si>
    <t>FOLIO6219</t>
  </si>
  <si>
    <t>CUST0140</t>
  </si>
  <si>
    <t>FOLIO7059</t>
  </si>
  <si>
    <t>CUST0142</t>
  </si>
  <si>
    <t>FOLIO7013</t>
  </si>
  <si>
    <t>CUST0143</t>
  </si>
  <si>
    <t>FOLIO5211</t>
  </si>
  <si>
    <t>CUST0146</t>
  </si>
  <si>
    <t>FOLIO5351</t>
  </si>
  <si>
    <t>CUST0150</t>
  </si>
  <si>
    <t>FOLIO1695</t>
  </si>
  <si>
    <t>CUST0152</t>
  </si>
  <si>
    <t>FOLIO6765</t>
  </si>
  <si>
    <t>CUST0156</t>
  </si>
  <si>
    <t>FOLIO1840</t>
  </si>
  <si>
    <t>CUST0158</t>
  </si>
  <si>
    <t>FOLIO7527</t>
  </si>
  <si>
    <t>CUST0161</t>
  </si>
  <si>
    <t>FOLIO3698</t>
  </si>
  <si>
    <t>CUST0165</t>
  </si>
  <si>
    <t>FOLIO5100</t>
  </si>
  <si>
    <t>CUST0166</t>
  </si>
  <si>
    <t>FOLIO1734</t>
  </si>
  <si>
    <t>CUST0170</t>
  </si>
  <si>
    <t>FOLIO4183</t>
  </si>
  <si>
    <t>CUST0172</t>
  </si>
  <si>
    <t>FOLIO5938</t>
  </si>
  <si>
    <t>CUST0173</t>
  </si>
  <si>
    <t>FOLIO2448</t>
  </si>
  <si>
    <t>CUST0176</t>
  </si>
  <si>
    <t>FOLIO1205</t>
  </si>
  <si>
    <t>CUST0178</t>
  </si>
  <si>
    <t>FOLIO3680</t>
  </si>
  <si>
    <t>CUST0402</t>
  </si>
  <si>
    <t>FOLIO1618</t>
  </si>
  <si>
    <t>Invested Amount</t>
  </si>
  <si>
    <t>Current 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</si>
</sst>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587"/>
  <sheetViews>
    <sheetView tabSelected="1" topLeftCell="A428" zoomScale="70" zoomScaleNormal="70" workbookViewId="0">
      <selection activeCell="J484" sqref="J484"/>
    </sheetView>
  </sheetViews>
  <sheetFormatPr defaultRowHeight="14.4" x14ac:dyDescent="0.3"/>
  <cols>
    <col min="1" max="1" width="13.88671875" bestFit="1" customWidth="1"/>
    <col min="2" max="2" width="11.109375" bestFit="1" customWidth="1"/>
    <col min="3" max="3" width="54" bestFit="1" customWidth="1"/>
    <col min="4" max="4" width="20.5546875" style="1" customWidth="1"/>
    <col min="5" max="5" width="18.77734375" style="2" bestFit="1" customWidth="1"/>
    <col min="6" max="6" width="18.44140625" style="7" bestFit="1" customWidth="1"/>
    <col min="7" max="7" width="17.33203125" style="2" bestFit="1" customWidth="1"/>
    <col min="8" max="8" width="15.6640625" style="2" bestFit="1" customWidth="1"/>
    <col min="9" max="9" width="14.6640625" style="2" bestFit="1" customWidth="1"/>
    <col min="10" max="10" width="14.6640625" style="12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3" t="s">
        <v>1357</v>
      </c>
      <c r="E1" s="1" t="s">
        <v>3</v>
      </c>
      <c r="F1" s="5" t="s">
        <v>4</v>
      </c>
      <c r="G1" s="1" t="s">
        <v>5</v>
      </c>
      <c r="H1" s="1" t="s">
        <v>1358</v>
      </c>
      <c r="I1" s="3" t="s">
        <v>6</v>
      </c>
      <c r="J1" s="10" t="s">
        <v>7</v>
      </c>
    </row>
    <row r="2" spans="1:10" x14ac:dyDescent="0.3">
      <c r="A2" s="3" t="s">
        <v>1172</v>
      </c>
      <c r="B2" s="3" t="s">
        <v>1173</v>
      </c>
      <c r="C2" s="3" t="s">
        <v>1174</v>
      </c>
      <c r="D2" s="3">
        <v>1850000</v>
      </c>
      <c r="E2" s="4">
        <v>0</v>
      </c>
      <c r="F2" s="4">
        <f>D2/100</f>
        <v>18500</v>
      </c>
      <c r="G2" s="6">
        <v>0</v>
      </c>
      <c r="H2" s="9">
        <f>D2+E2-F2-G2</f>
        <v>1831500</v>
      </c>
      <c r="I2" s="8">
        <f>H2-D2</f>
        <v>-18500</v>
      </c>
      <c r="J2" s="11">
        <f>(H2-D2)/H2*100</f>
        <v>-1.0101010101010102</v>
      </c>
    </row>
    <row r="3" spans="1:10" x14ac:dyDescent="0.3">
      <c r="A3" s="3" t="s">
        <v>1265</v>
      </c>
      <c r="B3" s="3" t="s">
        <v>1266</v>
      </c>
      <c r="C3" s="3" t="s">
        <v>1267</v>
      </c>
      <c r="D3" s="3">
        <v>7250000</v>
      </c>
      <c r="E3" s="4">
        <v>0</v>
      </c>
      <c r="F3" s="4">
        <f t="shared" ref="F3:F66" si="0">D3/100</f>
        <v>72500</v>
      </c>
      <c r="G3" s="6">
        <v>0</v>
      </c>
      <c r="H3" s="9">
        <f t="shared" ref="H3:H66" si="1">D3+E3-F3-G3</f>
        <v>7177500</v>
      </c>
      <c r="I3" s="8">
        <f t="shared" ref="I3:I66" si="2">H3-D3</f>
        <v>-72500</v>
      </c>
      <c r="J3" s="11">
        <f t="shared" ref="J3:J66" si="3">(H3-D3)/H3*100</f>
        <v>-1.0101010101010102</v>
      </c>
    </row>
    <row r="4" spans="1:10" x14ac:dyDescent="0.3">
      <c r="A4" s="3" t="s">
        <v>1270</v>
      </c>
      <c r="B4" s="3" t="s">
        <v>1271</v>
      </c>
      <c r="C4" s="3" t="s">
        <v>758</v>
      </c>
      <c r="D4" s="3">
        <v>3420000</v>
      </c>
      <c r="E4" s="4">
        <v>0</v>
      </c>
      <c r="F4" s="4">
        <f t="shared" si="0"/>
        <v>34200</v>
      </c>
      <c r="G4" s="6">
        <v>0</v>
      </c>
      <c r="H4" s="9">
        <f t="shared" si="1"/>
        <v>3385800</v>
      </c>
      <c r="I4" s="8">
        <f t="shared" si="2"/>
        <v>-34200</v>
      </c>
      <c r="J4" s="11">
        <f t="shared" si="3"/>
        <v>-1.0101010101010102</v>
      </c>
    </row>
    <row r="5" spans="1:10" x14ac:dyDescent="0.3">
      <c r="A5" s="3" t="s">
        <v>1286</v>
      </c>
      <c r="B5" s="3" t="s">
        <v>1287</v>
      </c>
      <c r="C5" s="3" t="s">
        <v>758</v>
      </c>
      <c r="D5" s="3">
        <v>3540000</v>
      </c>
      <c r="E5" s="4">
        <v>0</v>
      </c>
      <c r="F5" s="4">
        <f t="shared" si="0"/>
        <v>35400</v>
      </c>
      <c r="G5" s="6">
        <v>0</v>
      </c>
      <c r="H5" s="9">
        <f t="shared" si="1"/>
        <v>3504600</v>
      </c>
      <c r="I5" s="8">
        <f t="shared" si="2"/>
        <v>-35400</v>
      </c>
      <c r="J5" s="11">
        <f t="shared" si="3"/>
        <v>-1.0101010101010102</v>
      </c>
    </row>
    <row r="6" spans="1:10" x14ac:dyDescent="0.3">
      <c r="A6" s="3" t="s">
        <v>1288</v>
      </c>
      <c r="B6" s="3" t="s">
        <v>1289</v>
      </c>
      <c r="C6" s="3" t="s">
        <v>758</v>
      </c>
      <c r="D6" s="3">
        <v>2530000</v>
      </c>
      <c r="E6" s="4">
        <v>0</v>
      </c>
      <c r="F6" s="4">
        <f t="shared" si="0"/>
        <v>25300</v>
      </c>
      <c r="G6" s="6">
        <v>0</v>
      </c>
      <c r="H6" s="9">
        <f t="shared" si="1"/>
        <v>2504700</v>
      </c>
      <c r="I6" s="8">
        <f t="shared" si="2"/>
        <v>-25300</v>
      </c>
      <c r="J6" s="11">
        <f t="shared" si="3"/>
        <v>-1.0101010101010102</v>
      </c>
    </row>
    <row r="7" spans="1:10" x14ac:dyDescent="0.3">
      <c r="A7" s="3" t="s">
        <v>1292</v>
      </c>
      <c r="B7" s="3" t="s">
        <v>1293</v>
      </c>
      <c r="C7" s="3" t="s">
        <v>1239</v>
      </c>
      <c r="D7" s="3">
        <v>270000</v>
      </c>
      <c r="E7" s="4">
        <v>0</v>
      </c>
      <c r="F7" s="4">
        <f t="shared" si="0"/>
        <v>2700</v>
      </c>
      <c r="G7" s="6">
        <v>0</v>
      </c>
      <c r="H7" s="9">
        <f t="shared" si="1"/>
        <v>267300</v>
      </c>
      <c r="I7" s="8">
        <f t="shared" si="2"/>
        <v>-2700</v>
      </c>
      <c r="J7" s="11">
        <f t="shared" si="3"/>
        <v>-1.0101010101010102</v>
      </c>
    </row>
    <row r="8" spans="1:10" x14ac:dyDescent="0.3">
      <c r="A8" s="3" t="s">
        <v>1296</v>
      </c>
      <c r="B8" s="3" t="s">
        <v>1297</v>
      </c>
      <c r="C8" s="3" t="s">
        <v>1239</v>
      </c>
      <c r="D8" s="3">
        <v>4610000</v>
      </c>
      <c r="E8" s="4">
        <v>0</v>
      </c>
      <c r="F8" s="4">
        <f t="shared" si="0"/>
        <v>46100</v>
      </c>
      <c r="G8" s="6">
        <v>0</v>
      </c>
      <c r="H8" s="9">
        <f t="shared" si="1"/>
        <v>4563900</v>
      </c>
      <c r="I8" s="8">
        <f t="shared" si="2"/>
        <v>-46100</v>
      </c>
      <c r="J8" s="11">
        <f t="shared" si="3"/>
        <v>-1.0101010101010102</v>
      </c>
    </row>
    <row r="9" spans="1:10" x14ac:dyDescent="0.3">
      <c r="A9" s="3" t="s">
        <v>1298</v>
      </c>
      <c r="B9" s="3" t="s">
        <v>1299</v>
      </c>
      <c r="C9" s="3" t="s">
        <v>1239</v>
      </c>
      <c r="D9" s="3">
        <v>1510000</v>
      </c>
      <c r="E9" s="4">
        <v>0</v>
      </c>
      <c r="F9" s="4">
        <f t="shared" si="0"/>
        <v>15100</v>
      </c>
      <c r="G9" s="6">
        <v>0</v>
      </c>
      <c r="H9" s="9">
        <f t="shared" si="1"/>
        <v>1494900</v>
      </c>
      <c r="I9" s="8">
        <f t="shared" si="2"/>
        <v>-15100</v>
      </c>
      <c r="J9" s="11">
        <f t="shared" si="3"/>
        <v>-1.0101010101010102</v>
      </c>
    </row>
    <row r="10" spans="1:10" x14ac:dyDescent="0.3">
      <c r="A10" s="3" t="s">
        <v>1300</v>
      </c>
      <c r="B10" s="3" t="s">
        <v>1301</v>
      </c>
      <c r="C10" s="3" t="s">
        <v>10</v>
      </c>
      <c r="D10" s="3">
        <v>4830000</v>
      </c>
      <c r="E10" s="4">
        <v>0</v>
      </c>
      <c r="F10" s="4">
        <f t="shared" si="0"/>
        <v>48300</v>
      </c>
      <c r="G10" s="6">
        <v>0</v>
      </c>
      <c r="H10" s="9">
        <f t="shared" si="1"/>
        <v>4781700</v>
      </c>
      <c r="I10" s="8">
        <f t="shared" si="2"/>
        <v>-48300</v>
      </c>
      <c r="J10" s="11">
        <f t="shared" si="3"/>
        <v>-1.0101010101010102</v>
      </c>
    </row>
    <row r="11" spans="1:10" x14ac:dyDescent="0.3">
      <c r="A11" s="3" t="s">
        <v>23</v>
      </c>
      <c r="B11" s="3" t="s">
        <v>24</v>
      </c>
      <c r="C11" s="3" t="s">
        <v>10</v>
      </c>
      <c r="D11" s="3">
        <v>2980000</v>
      </c>
      <c r="E11" s="4">
        <v>0</v>
      </c>
      <c r="F11" s="4">
        <f t="shared" si="0"/>
        <v>29800</v>
      </c>
      <c r="G11" s="6">
        <v>0</v>
      </c>
      <c r="H11" s="9">
        <f t="shared" si="1"/>
        <v>2950200</v>
      </c>
      <c r="I11" s="8">
        <f t="shared" si="2"/>
        <v>-29800</v>
      </c>
      <c r="J11" s="11">
        <f t="shared" si="3"/>
        <v>-1.0101010101010102</v>
      </c>
    </row>
    <row r="12" spans="1:10" x14ac:dyDescent="0.3">
      <c r="A12" s="3" t="s">
        <v>37</v>
      </c>
      <c r="B12" s="3" t="s">
        <v>38</v>
      </c>
      <c r="C12" s="3" t="s">
        <v>39</v>
      </c>
      <c r="D12" s="3">
        <v>2680000</v>
      </c>
      <c r="E12" s="4">
        <v>0</v>
      </c>
      <c r="F12" s="4">
        <f t="shared" si="0"/>
        <v>26800</v>
      </c>
      <c r="G12" s="6">
        <v>0</v>
      </c>
      <c r="H12" s="9">
        <f t="shared" si="1"/>
        <v>2653200</v>
      </c>
      <c r="I12" s="8">
        <f t="shared" si="2"/>
        <v>-26800</v>
      </c>
      <c r="J12" s="11">
        <f t="shared" si="3"/>
        <v>-1.0101010101010102</v>
      </c>
    </row>
    <row r="13" spans="1:10" x14ac:dyDescent="0.3">
      <c r="A13" s="3" t="s">
        <v>43</v>
      </c>
      <c r="B13" s="3" t="s">
        <v>44</v>
      </c>
      <c r="C13" s="3" t="s">
        <v>45</v>
      </c>
      <c r="D13" s="3">
        <v>3250000</v>
      </c>
      <c r="E13" s="4">
        <v>0</v>
      </c>
      <c r="F13" s="4">
        <f t="shared" si="0"/>
        <v>32500</v>
      </c>
      <c r="G13" s="6">
        <v>0</v>
      </c>
      <c r="H13" s="9">
        <f t="shared" si="1"/>
        <v>3217500</v>
      </c>
      <c r="I13" s="8">
        <f t="shared" si="2"/>
        <v>-32500</v>
      </c>
      <c r="J13" s="11">
        <f t="shared" si="3"/>
        <v>-1.0101010101010102</v>
      </c>
    </row>
    <row r="14" spans="1:10" x14ac:dyDescent="0.3">
      <c r="A14" s="3" t="s">
        <v>61</v>
      </c>
      <c r="B14" s="3" t="s">
        <v>62</v>
      </c>
      <c r="C14" s="3" t="s">
        <v>63</v>
      </c>
      <c r="D14" s="3">
        <v>2880000</v>
      </c>
      <c r="E14" s="4">
        <v>0</v>
      </c>
      <c r="F14" s="4">
        <f t="shared" si="0"/>
        <v>28800</v>
      </c>
      <c r="G14" s="6">
        <v>0</v>
      </c>
      <c r="H14" s="9">
        <f t="shared" si="1"/>
        <v>2851200</v>
      </c>
      <c r="I14" s="8">
        <f t="shared" si="2"/>
        <v>-28800</v>
      </c>
      <c r="J14" s="11">
        <f t="shared" si="3"/>
        <v>-1.0101010101010102</v>
      </c>
    </row>
    <row r="15" spans="1:10" x14ac:dyDescent="0.3">
      <c r="A15" s="3" t="s">
        <v>70</v>
      </c>
      <c r="B15" s="3" t="s">
        <v>71</v>
      </c>
      <c r="C15" s="3" t="s">
        <v>72</v>
      </c>
      <c r="D15" s="3">
        <v>7390000</v>
      </c>
      <c r="E15" s="4">
        <v>0</v>
      </c>
      <c r="F15" s="4">
        <f t="shared" si="0"/>
        <v>73900</v>
      </c>
      <c r="G15" s="6">
        <v>0</v>
      </c>
      <c r="H15" s="9">
        <f t="shared" si="1"/>
        <v>7316100</v>
      </c>
      <c r="I15" s="8">
        <f t="shared" si="2"/>
        <v>-73900</v>
      </c>
      <c r="J15" s="11">
        <f t="shared" si="3"/>
        <v>-1.0101010101010102</v>
      </c>
    </row>
    <row r="16" spans="1:10" x14ac:dyDescent="0.3">
      <c r="A16" s="3" t="s">
        <v>97</v>
      </c>
      <c r="B16" s="3" t="s">
        <v>98</v>
      </c>
      <c r="C16" s="3" t="s">
        <v>99</v>
      </c>
      <c r="D16" s="3">
        <v>6140000</v>
      </c>
      <c r="E16" s="4">
        <v>0</v>
      </c>
      <c r="F16" s="4">
        <f t="shared" si="0"/>
        <v>61400</v>
      </c>
      <c r="G16" s="6">
        <v>0</v>
      </c>
      <c r="H16" s="9">
        <f t="shared" si="1"/>
        <v>6078600</v>
      </c>
      <c r="I16" s="8">
        <f t="shared" si="2"/>
        <v>-61400</v>
      </c>
      <c r="J16" s="11">
        <f t="shared" si="3"/>
        <v>-1.0101010101010102</v>
      </c>
    </row>
    <row r="17" spans="1:10" x14ac:dyDescent="0.3">
      <c r="A17" s="3" t="s">
        <v>121</v>
      </c>
      <c r="B17" s="3" t="s">
        <v>122</v>
      </c>
      <c r="C17" s="3" t="s">
        <v>102</v>
      </c>
      <c r="D17" s="3">
        <v>1270000</v>
      </c>
      <c r="E17" s="4">
        <v>0</v>
      </c>
      <c r="F17" s="4">
        <f t="shared" si="0"/>
        <v>12700</v>
      </c>
      <c r="G17" s="6">
        <v>0</v>
      </c>
      <c r="H17" s="9">
        <f t="shared" si="1"/>
        <v>1257300</v>
      </c>
      <c r="I17" s="8">
        <f t="shared" si="2"/>
        <v>-12700</v>
      </c>
      <c r="J17" s="11">
        <f t="shared" si="3"/>
        <v>-1.0101010101010102</v>
      </c>
    </row>
    <row r="18" spans="1:10" x14ac:dyDescent="0.3">
      <c r="A18" s="3" t="s">
        <v>129</v>
      </c>
      <c r="B18" s="3" t="s">
        <v>130</v>
      </c>
      <c r="C18" s="3" t="s">
        <v>102</v>
      </c>
      <c r="D18" s="3">
        <v>20000</v>
      </c>
      <c r="E18" s="4">
        <v>0</v>
      </c>
      <c r="F18" s="4">
        <f t="shared" si="0"/>
        <v>200</v>
      </c>
      <c r="G18" s="6">
        <v>0</v>
      </c>
      <c r="H18" s="9">
        <f t="shared" si="1"/>
        <v>19800</v>
      </c>
      <c r="I18" s="8">
        <f t="shared" si="2"/>
        <v>-200</v>
      </c>
      <c r="J18" s="11">
        <f t="shared" si="3"/>
        <v>-1.0101010101010102</v>
      </c>
    </row>
    <row r="19" spans="1:10" x14ac:dyDescent="0.3">
      <c r="A19" s="3" t="s">
        <v>131</v>
      </c>
      <c r="B19" s="3" t="s">
        <v>132</v>
      </c>
      <c r="C19" s="3" t="s">
        <v>102</v>
      </c>
      <c r="D19" s="3">
        <v>3530000</v>
      </c>
      <c r="E19" s="4">
        <v>0</v>
      </c>
      <c r="F19" s="4">
        <f t="shared" si="0"/>
        <v>35300</v>
      </c>
      <c r="G19" s="6">
        <v>0</v>
      </c>
      <c r="H19" s="9">
        <f t="shared" si="1"/>
        <v>3494700</v>
      </c>
      <c r="I19" s="8">
        <f t="shared" si="2"/>
        <v>-35300</v>
      </c>
      <c r="J19" s="11">
        <f t="shared" si="3"/>
        <v>-1.0101010101010102</v>
      </c>
    </row>
    <row r="20" spans="1:10" x14ac:dyDescent="0.3">
      <c r="A20" s="3" t="s">
        <v>173</v>
      </c>
      <c r="B20" s="3" t="s">
        <v>174</v>
      </c>
      <c r="C20" s="3" t="s">
        <v>66</v>
      </c>
      <c r="D20" s="3">
        <v>8450000</v>
      </c>
      <c r="E20" s="4">
        <v>0</v>
      </c>
      <c r="F20" s="4">
        <f t="shared" si="0"/>
        <v>84500</v>
      </c>
      <c r="G20" s="6">
        <v>0</v>
      </c>
      <c r="H20" s="9">
        <f t="shared" si="1"/>
        <v>8365500</v>
      </c>
      <c r="I20" s="8">
        <f t="shared" si="2"/>
        <v>-84500</v>
      </c>
      <c r="J20" s="11">
        <f t="shared" si="3"/>
        <v>-1.0101010101010102</v>
      </c>
    </row>
    <row r="21" spans="1:10" x14ac:dyDescent="0.3">
      <c r="A21" s="3" t="s">
        <v>177</v>
      </c>
      <c r="B21" s="3" t="s">
        <v>178</v>
      </c>
      <c r="C21" s="3" t="s">
        <v>66</v>
      </c>
      <c r="D21" s="3">
        <v>3370000</v>
      </c>
      <c r="E21" s="4">
        <v>0</v>
      </c>
      <c r="F21" s="4">
        <f t="shared" si="0"/>
        <v>33700</v>
      </c>
      <c r="G21" s="6">
        <v>0</v>
      </c>
      <c r="H21" s="9">
        <f t="shared" si="1"/>
        <v>3336300</v>
      </c>
      <c r="I21" s="8">
        <f t="shared" si="2"/>
        <v>-33700</v>
      </c>
      <c r="J21" s="11">
        <f t="shared" si="3"/>
        <v>-1.0101010101010102</v>
      </c>
    </row>
    <row r="22" spans="1:10" x14ac:dyDescent="0.3">
      <c r="A22" s="3" t="s">
        <v>362</v>
      </c>
      <c r="B22" s="3" t="s">
        <v>363</v>
      </c>
      <c r="C22" s="3" t="s">
        <v>364</v>
      </c>
      <c r="D22" s="3">
        <v>2760000</v>
      </c>
      <c r="E22" s="4">
        <v>0</v>
      </c>
      <c r="F22" s="4">
        <f t="shared" si="0"/>
        <v>27600</v>
      </c>
      <c r="G22" s="6">
        <v>0</v>
      </c>
      <c r="H22" s="9">
        <f t="shared" si="1"/>
        <v>2732400</v>
      </c>
      <c r="I22" s="8">
        <f t="shared" si="2"/>
        <v>-27600</v>
      </c>
      <c r="J22" s="11">
        <f t="shared" si="3"/>
        <v>-1.0101010101010102</v>
      </c>
    </row>
    <row r="23" spans="1:10" x14ac:dyDescent="0.3">
      <c r="A23" s="3" t="s">
        <v>368</v>
      </c>
      <c r="B23" s="3" t="s">
        <v>369</v>
      </c>
      <c r="C23" s="3" t="s">
        <v>370</v>
      </c>
      <c r="D23" s="3">
        <v>3230000</v>
      </c>
      <c r="E23" s="4">
        <v>0</v>
      </c>
      <c r="F23" s="4">
        <f t="shared" si="0"/>
        <v>32300</v>
      </c>
      <c r="G23" s="6">
        <v>0</v>
      </c>
      <c r="H23" s="9">
        <f t="shared" si="1"/>
        <v>3197700</v>
      </c>
      <c r="I23" s="8">
        <f t="shared" si="2"/>
        <v>-32300</v>
      </c>
      <c r="J23" s="11">
        <f t="shared" si="3"/>
        <v>-1.0101010101010102</v>
      </c>
    </row>
    <row r="24" spans="1:10" x14ac:dyDescent="0.3">
      <c r="A24" s="3" t="s">
        <v>377</v>
      </c>
      <c r="B24" s="3" t="s">
        <v>378</v>
      </c>
      <c r="C24" s="3" t="s">
        <v>379</v>
      </c>
      <c r="D24" s="3">
        <v>6900000</v>
      </c>
      <c r="E24" s="4">
        <v>0</v>
      </c>
      <c r="F24" s="4">
        <f t="shared" si="0"/>
        <v>69000</v>
      </c>
      <c r="G24" s="6">
        <v>0</v>
      </c>
      <c r="H24" s="9">
        <f t="shared" si="1"/>
        <v>6831000</v>
      </c>
      <c r="I24" s="8">
        <f t="shared" si="2"/>
        <v>-69000</v>
      </c>
      <c r="J24" s="11">
        <f t="shared" si="3"/>
        <v>-1.0101010101010102</v>
      </c>
    </row>
    <row r="25" spans="1:10" x14ac:dyDescent="0.3">
      <c r="A25" s="3" t="s">
        <v>386</v>
      </c>
      <c r="B25" s="3" t="s">
        <v>387</v>
      </c>
      <c r="C25" s="3" t="s">
        <v>388</v>
      </c>
      <c r="D25" s="3">
        <v>3550000</v>
      </c>
      <c r="E25" s="4">
        <v>0</v>
      </c>
      <c r="F25" s="4">
        <f t="shared" si="0"/>
        <v>35500</v>
      </c>
      <c r="G25" s="6">
        <v>0</v>
      </c>
      <c r="H25" s="9">
        <f t="shared" si="1"/>
        <v>3514500</v>
      </c>
      <c r="I25" s="8">
        <f t="shared" si="2"/>
        <v>-35500</v>
      </c>
      <c r="J25" s="11">
        <f t="shared" si="3"/>
        <v>-1.0101010101010102</v>
      </c>
    </row>
    <row r="26" spans="1:10" x14ac:dyDescent="0.3">
      <c r="A26" s="3" t="s">
        <v>650</v>
      </c>
      <c r="B26" s="3" t="s">
        <v>651</v>
      </c>
      <c r="C26" s="3" t="s">
        <v>547</v>
      </c>
      <c r="D26" s="3">
        <v>7990000</v>
      </c>
      <c r="E26" s="4">
        <v>0</v>
      </c>
      <c r="F26" s="4">
        <f t="shared" si="0"/>
        <v>79900</v>
      </c>
      <c r="G26" s="6">
        <v>0</v>
      </c>
      <c r="H26" s="9">
        <f t="shared" si="1"/>
        <v>7910100</v>
      </c>
      <c r="I26" s="8">
        <f t="shared" si="2"/>
        <v>-79900</v>
      </c>
      <c r="J26" s="11">
        <f t="shared" si="3"/>
        <v>-1.0101010101010102</v>
      </c>
    </row>
    <row r="27" spans="1:10" x14ac:dyDescent="0.3">
      <c r="A27" s="3" t="s">
        <v>666</v>
      </c>
      <c r="B27" s="3" t="s">
        <v>667</v>
      </c>
      <c r="C27" s="3" t="s">
        <v>547</v>
      </c>
      <c r="D27" s="3">
        <v>4290000</v>
      </c>
      <c r="E27" s="4">
        <v>0</v>
      </c>
      <c r="F27" s="4">
        <f t="shared" si="0"/>
        <v>42900</v>
      </c>
      <c r="G27" s="6">
        <v>0</v>
      </c>
      <c r="H27" s="9">
        <f t="shared" si="1"/>
        <v>4247100</v>
      </c>
      <c r="I27" s="8">
        <f t="shared" si="2"/>
        <v>-42900</v>
      </c>
      <c r="J27" s="11">
        <f t="shared" si="3"/>
        <v>-1.0101010101010102</v>
      </c>
    </row>
    <row r="28" spans="1:10" x14ac:dyDescent="0.3">
      <c r="A28" s="3" t="s">
        <v>678</v>
      </c>
      <c r="B28" s="3" t="s">
        <v>679</v>
      </c>
      <c r="C28" s="3" t="s">
        <v>547</v>
      </c>
      <c r="D28" s="3">
        <v>830000</v>
      </c>
      <c r="E28" s="4">
        <v>0</v>
      </c>
      <c r="F28" s="4">
        <f t="shared" si="0"/>
        <v>8300</v>
      </c>
      <c r="G28" s="6">
        <v>0</v>
      </c>
      <c r="H28" s="9">
        <f t="shared" si="1"/>
        <v>821700</v>
      </c>
      <c r="I28" s="8">
        <f t="shared" si="2"/>
        <v>-8300</v>
      </c>
      <c r="J28" s="11">
        <f t="shared" si="3"/>
        <v>-1.0101010101010102</v>
      </c>
    </row>
    <row r="29" spans="1:10" x14ac:dyDescent="0.3">
      <c r="A29" s="3" t="s">
        <v>688</v>
      </c>
      <c r="B29" s="3" t="s">
        <v>689</v>
      </c>
      <c r="C29" s="3" t="s">
        <v>556</v>
      </c>
      <c r="D29" s="3">
        <v>2370000</v>
      </c>
      <c r="E29" s="4">
        <v>0</v>
      </c>
      <c r="F29" s="4">
        <f t="shared" si="0"/>
        <v>23700</v>
      </c>
      <c r="G29" s="6">
        <v>0</v>
      </c>
      <c r="H29" s="9">
        <f t="shared" si="1"/>
        <v>2346300</v>
      </c>
      <c r="I29" s="8">
        <f t="shared" si="2"/>
        <v>-23700</v>
      </c>
      <c r="J29" s="11">
        <f t="shared" si="3"/>
        <v>-1.0101010101010102</v>
      </c>
    </row>
    <row r="30" spans="1:10" x14ac:dyDescent="0.3">
      <c r="A30" s="3" t="s">
        <v>714</v>
      </c>
      <c r="B30" s="3" t="s">
        <v>715</v>
      </c>
      <c r="C30" s="3" t="s">
        <v>556</v>
      </c>
      <c r="D30" s="3">
        <v>2060000</v>
      </c>
      <c r="E30" s="4">
        <v>0</v>
      </c>
      <c r="F30" s="4">
        <f t="shared" si="0"/>
        <v>20600</v>
      </c>
      <c r="G30" s="6">
        <v>0</v>
      </c>
      <c r="H30" s="9">
        <f t="shared" si="1"/>
        <v>2039400</v>
      </c>
      <c r="I30" s="8">
        <f t="shared" si="2"/>
        <v>-20600</v>
      </c>
      <c r="J30" s="11">
        <f t="shared" si="3"/>
        <v>-1.0101010101010102</v>
      </c>
    </row>
    <row r="31" spans="1:10" x14ac:dyDescent="0.3">
      <c r="A31" s="3" t="s">
        <v>718</v>
      </c>
      <c r="B31" s="3" t="s">
        <v>719</v>
      </c>
      <c r="C31" s="3" t="s">
        <v>556</v>
      </c>
      <c r="D31" s="3">
        <v>3690000</v>
      </c>
      <c r="E31" s="4">
        <v>0</v>
      </c>
      <c r="F31" s="4">
        <f t="shared" si="0"/>
        <v>36900</v>
      </c>
      <c r="G31" s="6">
        <v>0</v>
      </c>
      <c r="H31" s="9">
        <f t="shared" si="1"/>
        <v>3653100</v>
      </c>
      <c r="I31" s="8">
        <f t="shared" si="2"/>
        <v>-36900</v>
      </c>
      <c r="J31" s="11">
        <f t="shared" si="3"/>
        <v>-1.0101010101010102</v>
      </c>
    </row>
    <row r="32" spans="1:10" x14ac:dyDescent="0.3">
      <c r="A32" s="3" t="s">
        <v>728</v>
      </c>
      <c r="B32" s="3" t="s">
        <v>729</v>
      </c>
      <c r="C32" s="3" t="s">
        <v>556</v>
      </c>
      <c r="D32" s="3">
        <v>1600000</v>
      </c>
      <c r="E32" s="4">
        <v>0</v>
      </c>
      <c r="F32" s="4">
        <f t="shared" si="0"/>
        <v>16000</v>
      </c>
      <c r="G32" s="6">
        <v>0</v>
      </c>
      <c r="H32" s="9">
        <f t="shared" si="1"/>
        <v>1584000</v>
      </c>
      <c r="I32" s="8">
        <f t="shared" si="2"/>
        <v>-16000</v>
      </c>
      <c r="J32" s="11">
        <f t="shared" si="3"/>
        <v>-1.0101010101010102</v>
      </c>
    </row>
    <row r="33" spans="1:10" x14ac:dyDescent="0.3">
      <c r="A33" s="3" t="s">
        <v>738</v>
      </c>
      <c r="B33" s="3" t="s">
        <v>739</v>
      </c>
      <c r="C33" s="3" t="s">
        <v>556</v>
      </c>
      <c r="D33" s="3">
        <v>7530000</v>
      </c>
      <c r="E33" s="4">
        <v>0</v>
      </c>
      <c r="F33" s="4">
        <f t="shared" si="0"/>
        <v>75300</v>
      </c>
      <c r="G33" s="6">
        <v>0</v>
      </c>
      <c r="H33" s="9">
        <f t="shared" si="1"/>
        <v>7454700</v>
      </c>
      <c r="I33" s="8">
        <f t="shared" si="2"/>
        <v>-75300</v>
      </c>
      <c r="J33" s="11">
        <f t="shared" si="3"/>
        <v>-1.0101010101010102</v>
      </c>
    </row>
    <row r="34" spans="1:10" x14ac:dyDescent="0.3">
      <c r="A34" s="3" t="s">
        <v>775</v>
      </c>
      <c r="B34" s="3" t="s">
        <v>776</v>
      </c>
      <c r="C34" s="3" t="s">
        <v>758</v>
      </c>
      <c r="D34" s="3">
        <v>4940000</v>
      </c>
      <c r="E34" s="4">
        <v>0</v>
      </c>
      <c r="F34" s="4">
        <f t="shared" si="0"/>
        <v>49400</v>
      </c>
      <c r="G34" s="6">
        <v>0</v>
      </c>
      <c r="H34" s="9">
        <f t="shared" si="1"/>
        <v>4890600</v>
      </c>
      <c r="I34" s="8">
        <f t="shared" si="2"/>
        <v>-49400</v>
      </c>
      <c r="J34" s="11">
        <f t="shared" si="3"/>
        <v>-1.0101010101010102</v>
      </c>
    </row>
    <row r="35" spans="1:10" x14ac:dyDescent="0.3">
      <c r="A35" s="3" t="s">
        <v>850</v>
      </c>
      <c r="B35" s="3" t="s">
        <v>851</v>
      </c>
      <c r="C35" s="3" t="s">
        <v>852</v>
      </c>
      <c r="D35" s="3">
        <v>4400000</v>
      </c>
      <c r="E35" s="4">
        <v>0</v>
      </c>
      <c r="F35" s="4">
        <f t="shared" si="0"/>
        <v>44000</v>
      </c>
      <c r="G35" s="6">
        <v>0</v>
      </c>
      <c r="H35" s="9">
        <f t="shared" si="1"/>
        <v>4356000</v>
      </c>
      <c r="I35" s="8">
        <f t="shared" si="2"/>
        <v>-44000</v>
      </c>
      <c r="J35" s="11">
        <f t="shared" si="3"/>
        <v>-1.0101010101010102</v>
      </c>
    </row>
    <row r="36" spans="1:10" x14ac:dyDescent="0.3">
      <c r="A36" s="3" t="s">
        <v>922</v>
      </c>
      <c r="B36" s="3" t="s">
        <v>923</v>
      </c>
      <c r="C36" s="3" t="s">
        <v>924</v>
      </c>
      <c r="D36" s="3">
        <v>1120000</v>
      </c>
      <c r="E36" s="4">
        <v>0</v>
      </c>
      <c r="F36" s="4">
        <f t="shared" si="0"/>
        <v>11200</v>
      </c>
      <c r="G36" s="6">
        <v>0</v>
      </c>
      <c r="H36" s="9">
        <f t="shared" si="1"/>
        <v>1108800</v>
      </c>
      <c r="I36" s="8">
        <f t="shared" si="2"/>
        <v>-11200</v>
      </c>
      <c r="J36" s="11">
        <f t="shared" si="3"/>
        <v>-1.0101010101010102</v>
      </c>
    </row>
    <row r="37" spans="1:10" x14ac:dyDescent="0.3">
      <c r="A37" s="3" t="s">
        <v>946</v>
      </c>
      <c r="B37" s="3" t="s">
        <v>947</v>
      </c>
      <c r="C37" s="3" t="s">
        <v>840</v>
      </c>
      <c r="D37" s="3">
        <v>800000</v>
      </c>
      <c r="E37" s="4">
        <v>0</v>
      </c>
      <c r="F37" s="4">
        <f t="shared" si="0"/>
        <v>8000</v>
      </c>
      <c r="G37" s="6">
        <v>0</v>
      </c>
      <c r="H37" s="9">
        <f t="shared" si="1"/>
        <v>792000</v>
      </c>
      <c r="I37" s="8">
        <f t="shared" si="2"/>
        <v>-8000</v>
      </c>
      <c r="J37" s="11">
        <f t="shared" si="3"/>
        <v>-1.0101010101010102</v>
      </c>
    </row>
    <row r="38" spans="1:10" x14ac:dyDescent="0.3">
      <c r="A38" s="3" t="s">
        <v>968</v>
      </c>
      <c r="B38" s="3" t="s">
        <v>969</v>
      </c>
      <c r="C38" s="3" t="s">
        <v>909</v>
      </c>
      <c r="D38" s="3">
        <v>280000</v>
      </c>
      <c r="E38" s="4">
        <v>0</v>
      </c>
      <c r="F38" s="4">
        <f t="shared" si="0"/>
        <v>2800</v>
      </c>
      <c r="G38" s="6">
        <v>0</v>
      </c>
      <c r="H38" s="9">
        <f t="shared" si="1"/>
        <v>277200</v>
      </c>
      <c r="I38" s="8">
        <f t="shared" si="2"/>
        <v>-2800</v>
      </c>
      <c r="J38" s="11">
        <f t="shared" si="3"/>
        <v>-1.0101010101010102</v>
      </c>
    </row>
    <row r="39" spans="1:10" x14ac:dyDescent="0.3">
      <c r="A39" s="3" t="s">
        <v>980</v>
      </c>
      <c r="B39" s="3" t="s">
        <v>981</v>
      </c>
      <c r="C39" s="3" t="s">
        <v>909</v>
      </c>
      <c r="D39" s="3">
        <v>1330000</v>
      </c>
      <c r="E39" s="4">
        <v>0</v>
      </c>
      <c r="F39" s="4">
        <f t="shared" si="0"/>
        <v>13300</v>
      </c>
      <c r="G39" s="6">
        <v>0</v>
      </c>
      <c r="H39" s="9">
        <f t="shared" si="1"/>
        <v>1316700</v>
      </c>
      <c r="I39" s="8">
        <f t="shared" si="2"/>
        <v>-13300</v>
      </c>
      <c r="J39" s="11">
        <f t="shared" si="3"/>
        <v>-1.0101010101010102</v>
      </c>
    </row>
    <row r="40" spans="1:10" x14ac:dyDescent="0.3">
      <c r="A40" s="3" t="s">
        <v>996</v>
      </c>
      <c r="B40" s="3" t="s">
        <v>997</v>
      </c>
      <c r="C40" s="3" t="s">
        <v>909</v>
      </c>
      <c r="D40" s="3">
        <v>20000</v>
      </c>
      <c r="E40" s="4">
        <v>0</v>
      </c>
      <c r="F40" s="4">
        <f t="shared" si="0"/>
        <v>200</v>
      </c>
      <c r="G40" s="6">
        <v>0</v>
      </c>
      <c r="H40" s="9">
        <f t="shared" si="1"/>
        <v>19800</v>
      </c>
      <c r="I40" s="8">
        <f t="shared" si="2"/>
        <v>-200</v>
      </c>
      <c r="J40" s="11">
        <f t="shared" si="3"/>
        <v>-1.0101010101010102</v>
      </c>
    </row>
    <row r="41" spans="1:10" x14ac:dyDescent="0.3">
      <c r="A41" s="3" t="s">
        <v>1002</v>
      </c>
      <c r="B41" s="3" t="s">
        <v>1003</v>
      </c>
      <c r="C41" s="3" t="s">
        <v>909</v>
      </c>
      <c r="D41" s="3">
        <v>1430000</v>
      </c>
      <c r="E41" s="4">
        <v>0</v>
      </c>
      <c r="F41" s="4">
        <f t="shared" si="0"/>
        <v>14300</v>
      </c>
      <c r="G41" s="6">
        <v>0</v>
      </c>
      <c r="H41" s="9">
        <f t="shared" si="1"/>
        <v>1415700</v>
      </c>
      <c r="I41" s="8">
        <f t="shared" si="2"/>
        <v>-14300</v>
      </c>
      <c r="J41" s="11">
        <f t="shared" si="3"/>
        <v>-1.0101010101010102</v>
      </c>
    </row>
    <row r="42" spans="1:10" x14ac:dyDescent="0.3">
      <c r="A42" s="3" t="s">
        <v>1004</v>
      </c>
      <c r="B42" s="3" t="s">
        <v>1005</v>
      </c>
      <c r="C42" s="3" t="s">
        <v>909</v>
      </c>
      <c r="D42" s="3">
        <v>1420000</v>
      </c>
      <c r="E42" s="4">
        <v>0</v>
      </c>
      <c r="F42" s="4">
        <f t="shared" si="0"/>
        <v>14200</v>
      </c>
      <c r="G42" s="6">
        <v>0</v>
      </c>
      <c r="H42" s="9">
        <f t="shared" si="1"/>
        <v>1405800</v>
      </c>
      <c r="I42" s="8">
        <f t="shared" si="2"/>
        <v>-14200</v>
      </c>
      <c r="J42" s="11">
        <f t="shared" si="3"/>
        <v>-1.0101010101010102</v>
      </c>
    </row>
    <row r="43" spans="1:10" x14ac:dyDescent="0.3">
      <c r="A43" s="3" t="s">
        <v>1006</v>
      </c>
      <c r="B43" s="3" t="s">
        <v>1007</v>
      </c>
      <c r="C43" s="3" t="s">
        <v>909</v>
      </c>
      <c r="D43" s="3">
        <v>300000</v>
      </c>
      <c r="E43" s="4">
        <v>0</v>
      </c>
      <c r="F43" s="4">
        <f t="shared" si="0"/>
        <v>3000</v>
      </c>
      <c r="G43" s="6">
        <v>0</v>
      </c>
      <c r="H43" s="9">
        <f t="shared" si="1"/>
        <v>297000</v>
      </c>
      <c r="I43" s="8">
        <f t="shared" si="2"/>
        <v>-3000</v>
      </c>
      <c r="J43" s="11">
        <f t="shared" si="3"/>
        <v>-1.0101010101010102</v>
      </c>
    </row>
    <row r="44" spans="1:10" x14ac:dyDescent="0.3">
      <c r="A44" s="3" t="s">
        <v>1022</v>
      </c>
      <c r="B44" s="3" t="s">
        <v>1023</v>
      </c>
      <c r="C44" s="3" t="s">
        <v>906</v>
      </c>
      <c r="D44" s="3">
        <v>790000</v>
      </c>
      <c r="E44" s="4">
        <v>0</v>
      </c>
      <c r="F44" s="4">
        <f t="shared" si="0"/>
        <v>7900</v>
      </c>
      <c r="G44" s="6">
        <v>0</v>
      </c>
      <c r="H44" s="9">
        <f t="shared" si="1"/>
        <v>782100</v>
      </c>
      <c r="I44" s="8">
        <f t="shared" si="2"/>
        <v>-7900</v>
      </c>
      <c r="J44" s="11">
        <f t="shared" si="3"/>
        <v>-1.0101010101010102</v>
      </c>
    </row>
    <row r="45" spans="1:10" x14ac:dyDescent="0.3">
      <c r="A45" s="3" t="s">
        <v>1024</v>
      </c>
      <c r="B45" s="3" t="s">
        <v>1025</v>
      </c>
      <c r="C45" s="3" t="s">
        <v>909</v>
      </c>
      <c r="D45" s="3">
        <v>4870000</v>
      </c>
      <c r="E45" s="4">
        <v>0</v>
      </c>
      <c r="F45" s="4">
        <f t="shared" si="0"/>
        <v>48700</v>
      </c>
      <c r="G45" s="6">
        <v>0</v>
      </c>
      <c r="H45" s="9">
        <f t="shared" si="1"/>
        <v>4821300</v>
      </c>
      <c r="I45" s="8">
        <f t="shared" si="2"/>
        <v>-48700</v>
      </c>
      <c r="J45" s="11">
        <f t="shared" si="3"/>
        <v>-1.0101010101010102</v>
      </c>
    </row>
    <row r="46" spans="1:10" x14ac:dyDescent="0.3">
      <c r="A46" s="3" t="s">
        <v>1030</v>
      </c>
      <c r="B46" s="3" t="s">
        <v>1031</v>
      </c>
      <c r="C46" s="3" t="s">
        <v>918</v>
      </c>
      <c r="D46" s="3">
        <v>1740000</v>
      </c>
      <c r="E46" s="4">
        <v>0</v>
      </c>
      <c r="F46" s="4">
        <f t="shared" si="0"/>
        <v>17400</v>
      </c>
      <c r="G46" s="6">
        <v>0</v>
      </c>
      <c r="H46" s="9">
        <f t="shared" si="1"/>
        <v>1722600</v>
      </c>
      <c r="I46" s="8">
        <f t="shared" si="2"/>
        <v>-17400</v>
      </c>
      <c r="J46" s="11">
        <f t="shared" si="3"/>
        <v>-1.0101010101010102</v>
      </c>
    </row>
    <row r="47" spans="1:10" x14ac:dyDescent="0.3">
      <c r="A47" s="3" t="s">
        <v>1034</v>
      </c>
      <c r="B47" s="3" t="s">
        <v>1035</v>
      </c>
      <c r="C47" s="3" t="s">
        <v>924</v>
      </c>
      <c r="D47" s="3">
        <v>5380000</v>
      </c>
      <c r="E47" s="4">
        <v>0</v>
      </c>
      <c r="F47" s="4">
        <f t="shared" si="0"/>
        <v>53800</v>
      </c>
      <c r="G47" s="6">
        <v>0</v>
      </c>
      <c r="H47" s="9">
        <f t="shared" si="1"/>
        <v>5326200</v>
      </c>
      <c r="I47" s="8">
        <f t="shared" si="2"/>
        <v>-53800</v>
      </c>
      <c r="J47" s="11">
        <f t="shared" si="3"/>
        <v>-1.0101010101010102</v>
      </c>
    </row>
    <row r="48" spans="1:10" x14ac:dyDescent="0.3">
      <c r="A48" s="3" t="s">
        <v>1044</v>
      </c>
      <c r="B48" s="3" t="s">
        <v>1045</v>
      </c>
      <c r="C48" s="3" t="s">
        <v>939</v>
      </c>
      <c r="D48" s="3">
        <v>6050000</v>
      </c>
      <c r="E48" s="4">
        <v>0</v>
      </c>
      <c r="F48" s="4">
        <f t="shared" si="0"/>
        <v>60500</v>
      </c>
      <c r="G48" s="6">
        <v>0</v>
      </c>
      <c r="H48" s="9">
        <f t="shared" si="1"/>
        <v>5989500</v>
      </c>
      <c r="I48" s="8">
        <f t="shared" si="2"/>
        <v>-60500</v>
      </c>
      <c r="J48" s="11">
        <f t="shared" si="3"/>
        <v>-1.0101010101010102</v>
      </c>
    </row>
    <row r="49" spans="1:10" x14ac:dyDescent="0.3">
      <c r="A49" s="3" t="s">
        <v>1062</v>
      </c>
      <c r="B49" s="3" t="s">
        <v>1063</v>
      </c>
      <c r="C49" s="3" t="s">
        <v>930</v>
      </c>
      <c r="D49" s="3">
        <v>1600000</v>
      </c>
      <c r="E49" s="4">
        <v>0</v>
      </c>
      <c r="F49" s="4">
        <f t="shared" si="0"/>
        <v>16000</v>
      </c>
      <c r="G49" s="6">
        <v>0</v>
      </c>
      <c r="H49" s="9">
        <f t="shared" si="1"/>
        <v>1584000</v>
      </c>
      <c r="I49" s="8">
        <f t="shared" si="2"/>
        <v>-16000</v>
      </c>
      <c r="J49" s="11">
        <f t="shared" si="3"/>
        <v>-1.0101010101010102</v>
      </c>
    </row>
    <row r="50" spans="1:10" x14ac:dyDescent="0.3">
      <c r="A50" s="3" t="s">
        <v>1070</v>
      </c>
      <c r="B50" s="3" t="s">
        <v>1071</v>
      </c>
      <c r="C50" s="3" t="s">
        <v>930</v>
      </c>
      <c r="D50" s="3">
        <v>3940000</v>
      </c>
      <c r="E50" s="4">
        <v>0</v>
      </c>
      <c r="F50" s="4">
        <f t="shared" si="0"/>
        <v>39400</v>
      </c>
      <c r="G50" s="6">
        <v>0</v>
      </c>
      <c r="H50" s="9">
        <f t="shared" si="1"/>
        <v>3900600</v>
      </c>
      <c r="I50" s="8">
        <f t="shared" si="2"/>
        <v>-39400</v>
      </c>
      <c r="J50" s="11">
        <f t="shared" si="3"/>
        <v>-1.0101010101010102</v>
      </c>
    </row>
    <row r="51" spans="1:10" x14ac:dyDescent="0.3">
      <c r="A51" s="3" t="s">
        <v>1080</v>
      </c>
      <c r="B51" s="3" t="s">
        <v>1081</v>
      </c>
      <c r="C51" s="3" t="s">
        <v>930</v>
      </c>
      <c r="D51" s="3">
        <v>140000</v>
      </c>
      <c r="E51" s="4">
        <v>0</v>
      </c>
      <c r="F51" s="4">
        <f t="shared" si="0"/>
        <v>1400</v>
      </c>
      <c r="G51" s="6">
        <v>0</v>
      </c>
      <c r="H51" s="9">
        <f t="shared" si="1"/>
        <v>138600</v>
      </c>
      <c r="I51" s="8">
        <f t="shared" si="2"/>
        <v>-1400</v>
      </c>
      <c r="J51" s="11">
        <f t="shared" si="3"/>
        <v>-1.0101010101010102</v>
      </c>
    </row>
    <row r="52" spans="1:10" x14ac:dyDescent="0.3">
      <c r="A52" s="3" t="s">
        <v>1082</v>
      </c>
      <c r="B52" s="3" t="s">
        <v>1083</v>
      </c>
      <c r="C52" s="3" t="s">
        <v>930</v>
      </c>
      <c r="D52" s="3">
        <v>4880000</v>
      </c>
      <c r="E52" s="4">
        <v>0</v>
      </c>
      <c r="F52" s="4">
        <f t="shared" si="0"/>
        <v>48800</v>
      </c>
      <c r="G52" s="6">
        <v>0</v>
      </c>
      <c r="H52" s="9">
        <f t="shared" si="1"/>
        <v>4831200</v>
      </c>
      <c r="I52" s="8">
        <f t="shared" si="2"/>
        <v>-48800</v>
      </c>
      <c r="J52" s="11">
        <f t="shared" si="3"/>
        <v>-1.0101010101010102</v>
      </c>
    </row>
    <row r="53" spans="1:10" x14ac:dyDescent="0.3">
      <c r="A53" s="3" t="s">
        <v>1084</v>
      </c>
      <c r="B53" s="3" t="s">
        <v>1085</v>
      </c>
      <c r="C53" s="3" t="s">
        <v>930</v>
      </c>
      <c r="D53" s="3">
        <v>4600000</v>
      </c>
      <c r="E53" s="4">
        <v>0</v>
      </c>
      <c r="F53" s="4">
        <f t="shared" si="0"/>
        <v>46000</v>
      </c>
      <c r="G53" s="6">
        <v>0</v>
      </c>
      <c r="H53" s="9">
        <f t="shared" si="1"/>
        <v>4554000</v>
      </c>
      <c r="I53" s="8">
        <f t="shared" si="2"/>
        <v>-46000</v>
      </c>
      <c r="J53" s="11">
        <f t="shared" si="3"/>
        <v>-1.0101010101010102</v>
      </c>
    </row>
    <row r="54" spans="1:10" x14ac:dyDescent="0.3">
      <c r="A54" s="3" t="s">
        <v>1090</v>
      </c>
      <c r="B54" s="3" t="s">
        <v>1091</v>
      </c>
      <c r="C54" s="3" t="s">
        <v>930</v>
      </c>
      <c r="D54" s="3">
        <v>3160000</v>
      </c>
      <c r="E54" s="4">
        <v>0</v>
      </c>
      <c r="F54" s="4">
        <f t="shared" si="0"/>
        <v>31600</v>
      </c>
      <c r="G54" s="6">
        <v>0</v>
      </c>
      <c r="H54" s="9">
        <f t="shared" si="1"/>
        <v>3128400</v>
      </c>
      <c r="I54" s="8">
        <f t="shared" si="2"/>
        <v>-31600</v>
      </c>
      <c r="J54" s="11">
        <f t="shared" si="3"/>
        <v>-1.0101010101010102</v>
      </c>
    </row>
    <row r="55" spans="1:10" x14ac:dyDescent="0.3">
      <c r="A55" s="3" t="s">
        <v>1104</v>
      </c>
      <c r="B55" s="3" t="s">
        <v>1105</v>
      </c>
      <c r="C55" s="3" t="s">
        <v>930</v>
      </c>
      <c r="D55" s="3">
        <v>1280000</v>
      </c>
      <c r="E55" s="4">
        <v>0</v>
      </c>
      <c r="F55" s="4">
        <f t="shared" si="0"/>
        <v>12800</v>
      </c>
      <c r="G55" s="6">
        <v>0</v>
      </c>
      <c r="H55" s="9">
        <f t="shared" si="1"/>
        <v>1267200</v>
      </c>
      <c r="I55" s="8">
        <f t="shared" si="2"/>
        <v>-12800</v>
      </c>
      <c r="J55" s="11">
        <f t="shared" si="3"/>
        <v>-1.0101010101010102</v>
      </c>
    </row>
    <row r="56" spans="1:10" x14ac:dyDescent="0.3">
      <c r="A56" s="3" t="s">
        <v>1120</v>
      </c>
      <c r="B56" s="3" t="s">
        <v>1121</v>
      </c>
      <c r="C56" s="3" t="s">
        <v>822</v>
      </c>
      <c r="D56" s="3">
        <v>410000</v>
      </c>
      <c r="E56" s="4">
        <v>0</v>
      </c>
      <c r="F56" s="4">
        <f t="shared" si="0"/>
        <v>4100</v>
      </c>
      <c r="G56" s="6">
        <v>0</v>
      </c>
      <c r="H56" s="9">
        <f t="shared" si="1"/>
        <v>405900</v>
      </c>
      <c r="I56" s="8">
        <f t="shared" si="2"/>
        <v>-4100</v>
      </c>
      <c r="J56" s="11">
        <f t="shared" si="3"/>
        <v>-1.0101010101010102</v>
      </c>
    </row>
    <row r="57" spans="1:10" x14ac:dyDescent="0.3">
      <c r="A57" s="3" t="s">
        <v>1160</v>
      </c>
      <c r="B57" s="3" t="s">
        <v>1161</v>
      </c>
      <c r="C57" s="3" t="s">
        <v>87</v>
      </c>
      <c r="D57" s="3">
        <v>770000</v>
      </c>
      <c r="E57" s="4">
        <v>0</v>
      </c>
      <c r="F57" s="4">
        <f t="shared" si="0"/>
        <v>7700</v>
      </c>
      <c r="G57" s="6">
        <v>0</v>
      </c>
      <c r="H57" s="9">
        <f t="shared" si="1"/>
        <v>762300</v>
      </c>
      <c r="I57" s="8">
        <f t="shared" si="2"/>
        <v>-7700</v>
      </c>
      <c r="J57" s="11">
        <f t="shared" si="3"/>
        <v>-1.0101010101010102</v>
      </c>
    </row>
    <row r="58" spans="1:10" x14ac:dyDescent="0.3">
      <c r="A58" s="3" t="s">
        <v>394</v>
      </c>
      <c r="B58" s="3" t="s">
        <v>395</v>
      </c>
      <c r="C58" s="3" t="s">
        <v>319</v>
      </c>
      <c r="D58" s="3">
        <v>8540000</v>
      </c>
      <c r="E58" s="4">
        <v>0</v>
      </c>
      <c r="F58" s="4">
        <f t="shared" si="0"/>
        <v>85400</v>
      </c>
      <c r="G58" s="6">
        <v>0</v>
      </c>
      <c r="H58" s="9">
        <f t="shared" si="1"/>
        <v>8454600</v>
      </c>
      <c r="I58" s="8">
        <f t="shared" si="2"/>
        <v>-85400</v>
      </c>
      <c r="J58" s="11">
        <f t="shared" si="3"/>
        <v>-1.0101010101010102</v>
      </c>
    </row>
    <row r="59" spans="1:10" x14ac:dyDescent="0.3">
      <c r="A59" s="3" t="s">
        <v>398</v>
      </c>
      <c r="B59" s="3" t="s">
        <v>399</v>
      </c>
      <c r="C59" s="3" t="s">
        <v>319</v>
      </c>
      <c r="D59" s="3">
        <v>830000</v>
      </c>
      <c r="E59" s="4">
        <v>0</v>
      </c>
      <c r="F59" s="4">
        <f t="shared" si="0"/>
        <v>8300</v>
      </c>
      <c r="G59" s="6">
        <v>0</v>
      </c>
      <c r="H59" s="9">
        <f t="shared" si="1"/>
        <v>821700</v>
      </c>
      <c r="I59" s="8">
        <f t="shared" si="2"/>
        <v>-8300</v>
      </c>
      <c r="J59" s="11">
        <f t="shared" si="3"/>
        <v>-1.0101010101010102</v>
      </c>
    </row>
    <row r="60" spans="1:10" x14ac:dyDescent="0.3">
      <c r="A60" s="3" t="s">
        <v>434</v>
      </c>
      <c r="B60" s="3" t="s">
        <v>435</v>
      </c>
      <c r="C60" s="3" t="s">
        <v>319</v>
      </c>
      <c r="D60" s="3">
        <v>4530000</v>
      </c>
      <c r="E60" s="4">
        <v>0</v>
      </c>
      <c r="F60" s="4">
        <f t="shared" si="0"/>
        <v>45300</v>
      </c>
      <c r="G60" s="6">
        <v>0</v>
      </c>
      <c r="H60" s="9">
        <f t="shared" si="1"/>
        <v>4484700</v>
      </c>
      <c r="I60" s="8">
        <f t="shared" si="2"/>
        <v>-45300</v>
      </c>
      <c r="J60" s="11">
        <f t="shared" si="3"/>
        <v>-1.0101010101010102</v>
      </c>
    </row>
    <row r="61" spans="1:10" x14ac:dyDescent="0.3">
      <c r="A61" s="3" t="s">
        <v>473</v>
      </c>
      <c r="B61" s="3" t="s">
        <v>474</v>
      </c>
      <c r="C61" s="3" t="s">
        <v>444</v>
      </c>
      <c r="D61" s="3">
        <v>3760000</v>
      </c>
      <c r="E61" s="4">
        <v>0</v>
      </c>
      <c r="F61" s="4">
        <f t="shared" si="0"/>
        <v>37600</v>
      </c>
      <c r="G61" s="6">
        <v>0</v>
      </c>
      <c r="H61" s="9">
        <f t="shared" si="1"/>
        <v>3722400</v>
      </c>
      <c r="I61" s="8">
        <f t="shared" si="2"/>
        <v>-37600</v>
      </c>
      <c r="J61" s="11">
        <f t="shared" si="3"/>
        <v>-1.0101010101010102</v>
      </c>
    </row>
    <row r="62" spans="1:10" x14ac:dyDescent="0.3">
      <c r="A62" s="3" t="s">
        <v>475</v>
      </c>
      <c r="B62" s="3" t="s">
        <v>476</v>
      </c>
      <c r="C62" s="3" t="s">
        <v>444</v>
      </c>
      <c r="D62" s="3">
        <v>6300000</v>
      </c>
      <c r="E62" s="4">
        <v>0</v>
      </c>
      <c r="F62" s="4">
        <f t="shared" si="0"/>
        <v>63000</v>
      </c>
      <c r="G62" s="6">
        <v>0</v>
      </c>
      <c r="H62" s="9">
        <f t="shared" si="1"/>
        <v>6237000</v>
      </c>
      <c r="I62" s="8">
        <f t="shared" si="2"/>
        <v>-63000</v>
      </c>
      <c r="J62" s="11">
        <f t="shared" si="3"/>
        <v>-1.0101010101010102</v>
      </c>
    </row>
    <row r="63" spans="1:10" x14ac:dyDescent="0.3">
      <c r="A63" s="3" t="s">
        <v>508</v>
      </c>
      <c r="B63" s="3" t="s">
        <v>509</v>
      </c>
      <c r="C63" s="3" t="s">
        <v>491</v>
      </c>
      <c r="D63" s="3">
        <v>2140000</v>
      </c>
      <c r="E63" s="4">
        <v>0</v>
      </c>
      <c r="F63" s="4">
        <f t="shared" si="0"/>
        <v>21400</v>
      </c>
      <c r="G63" s="6">
        <v>0</v>
      </c>
      <c r="H63" s="9">
        <f t="shared" si="1"/>
        <v>2118600</v>
      </c>
      <c r="I63" s="8">
        <f t="shared" si="2"/>
        <v>-21400</v>
      </c>
      <c r="J63" s="11">
        <f t="shared" si="3"/>
        <v>-1.0101010101010102</v>
      </c>
    </row>
    <row r="64" spans="1:10" x14ac:dyDescent="0.3">
      <c r="A64" s="3" t="s">
        <v>518</v>
      </c>
      <c r="B64" s="3" t="s">
        <v>519</v>
      </c>
      <c r="C64" s="3" t="s">
        <v>491</v>
      </c>
      <c r="D64" s="3">
        <v>4880000</v>
      </c>
      <c r="E64" s="4">
        <v>0</v>
      </c>
      <c r="F64" s="4">
        <f t="shared" si="0"/>
        <v>48800</v>
      </c>
      <c r="G64" s="6">
        <v>0</v>
      </c>
      <c r="H64" s="9">
        <f t="shared" si="1"/>
        <v>4831200</v>
      </c>
      <c r="I64" s="8">
        <f t="shared" si="2"/>
        <v>-48800</v>
      </c>
      <c r="J64" s="11">
        <f t="shared" si="3"/>
        <v>-1.0101010101010102</v>
      </c>
    </row>
    <row r="65" spans="1:10" x14ac:dyDescent="0.3">
      <c r="A65" s="3" t="s">
        <v>520</v>
      </c>
      <c r="B65" s="3" t="s">
        <v>521</v>
      </c>
      <c r="C65" s="3" t="s">
        <v>491</v>
      </c>
      <c r="D65" s="3">
        <v>850000</v>
      </c>
      <c r="E65" s="4">
        <v>0</v>
      </c>
      <c r="F65" s="4">
        <f t="shared" si="0"/>
        <v>8500</v>
      </c>
      <c r="G65" s="6">
        <v>0</v>
      </c>
      <c r="H65" s="9">
        <f t="shared" si="1"/>
        <v>841500</v>
      </c>
      <c r="I65" s="8">
        <f t="shared" si="2"/>
        <v>-8500</v>
      </c>
      <c r="J65" s="11">
        <f t="shared" si="3"/>
        <v>-1.0101010101010102</v>
      </c>
    </row>
    <row r="66" spans="1:10" x14ac:dyDescent="0.3">
      <c r="A66" s="3" t="s">
        <v>522</v>
      </c>
      <c r="B66" s="3" t="s">
        <v>523</v>
      </c>
      <c r="C66" s="3" t="s">
        <v>491</v>
      </c>
      <c r="D66" s="3">
        <v>5830000</v>
      </c>
      <c r="E66" s="4">
        <v>0</v>
      </c>
      <c r="F66" s="4">
        <f t="shared" si="0"/>
        <v>58300</v>
      </c>
      <c r="G66" s="6">
        <v>0</v>
      </c>
      <c r="H66" s="9">
        <f t="shared" si="1"/>
        <v>5771700</v>
      </c>
      <c r="I66" s="8">
        <f t="shared" si="2"/>
        <v>-58300</v>
      </c>
      <c r="J66" s="11">
        <f t="shared" si="3"/>
        <v>-1.0101010101010102</v>
      </c>
    </row>
    <row r="67" spans="1:10" x14ac:dyDescent="0.3">
      <c r="A67" s="3" t="s">
        <v>590</v>
      </c>
      <c r="B67" s="3" t="s">
        <v>591</v>
      </c>
      <c r="C67" s="3" t="s">
        <v>592</v>
      </c>
      <c r="D67" s="3">
        <v>3730000</v>
      </c>
      <c r="E67" s="4">
        <v>0</v>
      </c>
      <c r="F67" s="4">
        <f t="shared" ref="F67:F70" si="4">D67/100</f>
        <v>37300</v>
      </c>
      <c r="G67" s="6">
        <v>0</v>
      </c>
      <c r="H67" s="9">
        <f t="shared" ref="H67:H130" si="5">D67+E67-F67-G67</f>
        <v>3692700</v>
      </c>
      <c r="I67" s="8">
        <f t="shared" ref="I67:I130" si="6">H67-D67</f>
        <v>-37300</v>
      </c>
      <c r="J67" s="11">
        <f t="shared" ref="J67:J130" si="7">(H67-D67)/H67*100</f>
        <v>-1.0101010101010102</v>
      </c>
    </row>
    <row r="68" spans="1:10" x14ac:dyDescent="0.3">
      <c r="A68" s="3" t="s">
        <v>608</v>
      </c>
      <c r="B68" s="3" t="s">
        <v>609</v>
      </c>
      <c r="C68" s="3" t="s">
        <v>610</v>
      </c>
      <c r="D68" s="3">
        <v>1130000</v>
      </c>
      <c r="E68" s="4">
        <v>0</v>
      </c>
      <c r="F68" s="4">
        <f t="shared" si="4"/>
        <v>11300</v>
      </c>
      <c r="G68" s="6">
        <v>0</v>
      </c>
      <c r="H68" s="9">
        <f t="shared" si="5"/>
        <v>1118700</v>
      </c>
      <c r="I68" s="8">
        <f t="shared" si="6"/>
        <v>-11300</v>
      </c>
      <c r="J68" s="11">
        <f t="shared" si="7"/>
        <v>-1.0101010101010102</v>
      </c>
    </row>
    <row r="69" spans="1:10" x14ac:dyDescent="0.3">
      <c r="A69" s="3" t="s">
        <v>611</v>
      </c>
      <c r="B69" s="3" t="s">
        <v>612</v>
      </c>
      <c r="C69" s="3" t="s">
        <v>613</v>
      </c>
      <c r="D69" s="3">
        <v>2660000</v>
      </c>
      <c r="E69" s="4">
        <v>0</v>
      </c>
      <c r="F69" s="4">
        <f t="shared" si="4"/>
        <v>26600</v>
      </c>
      <c r="G69" s="6">
        <v>0</v>
      </c>
      <c r="H69" s="9">
        <f t="shared" si="5"/>
        <v>2633400</v>
      </c>
      <c r="I69" s="8">
        <f t="shared" si="6"/>
        <v>-26600</v>
      </c>
      <c r="J69" s="11">
        <f t="shared" si="7"/>
        <v>-1.0101010101010102</v>
      </c>
    </row>
    <row r="70" spans="1:10" x14ac:dyDescent="0.3">
      <c r="A70" s="3" t="s">
        <v>614</v>
      </c>
      <c r="B70" s="3" t="s">
        <v>615</v>
      </c>
      <c r="C70" s="3" t="s">
        <v>616</v>
      </c>
      <c r="D70" s="3">
        <v>2030000</v>
      </c>
      <c r="E70" s="4">
        <v>0</v>
      </c>
      <c r="F70" s="4">
        <f t="shared" si="4"/>
        <v>20300</v>
      </c>
      <c r="G70" s="6">
        <v>0</v>
      </c>
      <c r="H70" s="9">
        <f t="shared" si="5"/>
        <v>2009700</v>
      </c>
      <c r="I70" s="8">
        <f t="shared" si="6"/>
        <v>-20300</v>
      </c>
      <c r="J70" s="11">
        <f t="shared" si="7"/>
        <v>-1.0101010101010102</v>
      </c>
    </row>
    <row r="71" spans="1:10" hidden="1" x14ac:dyDescent="0.3">
      <c r="A71" s="3" t="s">
        <v>1167</v>
      </c>
      <c r="B71" s="3" t="s">
        <v>1168</v>
      </c>
      <c r="C71" s="3" t="s">
        <v>96</v>
      </c>
      <c r="D71" s="3">
        <v>6010000</v>
      </c>
      <c r="E71" s="4">
        <v>9458500</v>
      </c>
      <c r="F71" s="6">
        <v>0</v>
      </c>
      <c r="G71" s="6">
        <v>0</v>
      </c>
      <c r="H71" s="9">
        <f t="shared" si="5"/>
        <v>15468500</v>
      </c>
      <c r="I71" s="8">
        <f t="shared" si="6"/>
        <v>9458500</v>
      </c>
      <c r="J71" s="11">
        <f t="shared" si="7"/>
        <v>61.146846817726356</v>
      </c>
    </row>
    <row r="72" spans="1:10" x14ac:dyDescent="0.3">
      <c r="A72" s="3" t="s">
        <v>1169</v>
      </c>
      <c r="B72" s="3" t="s">
        <v>1170</v>
      </c>
      <c r="C72" s="3" t="s">
        <v>1171</v>
      </c>
      <c r="D72" s="3">
        <v>6340000</v>
      </c>
      <c r="E72" s="4">
        <v>0</v>
      </c>
      <c r="F72" s="4">
        <f>D72/100</f>
        <v>63400</v>
      </c>
      <c r="G72" s="6">
        <v>0</v>
      </c>
      <c r="H72" s="9">
        <f t="shared" si="5"/>
        <v>6276600</v>
      </c>
      <c r="I72" s="8">
        <f t="shared" si="6"/>
        <v>-63400</v>
      </c>
      <c r="J72" s="11">
        <f t="shared" si="7"/>
        <v>-1.0101010101010102</v>
      </c>
    </row>
    <row r="73" spans="1:10" hidden="1" x14ac:dyDescent="0.3">
      <c r="A73" s="3" t="s">
        <v>1175</v>
      </c>
      <c r="B73" s="3" t="s">
        <v>1176</v>
      </c>
      <c r="C73" s="3" t="s">
        <v>1177</v>
      </c>
      <c r="D73" s="3">
        <v>4520000</v>
      </c>
      <c r="E73" s="4">
        <v>0</v>
      </c>
      <c r="F73" s="4">
        <v>0</v>
      </c>
      <c r="G73" s="3">
        <f>D73*0.2</f>
        <v>904000</v>
      </c>
      <c r="H73" s="9">
        <f t="shared" si="5"/>
        <v>3616000</v>
      </c>
      <c r="I73" s="8">
        <f t="shared" si="6"/>
        <v>-904000</v>
      </c>
      <c r="J73" s="11">
        <f t="shared" si="7"/>
        <v>-25</v>
      </c>
    </row>
    <row r="74" spans="1:10" x14ac:dyDescent="0.3">
      <c r="A74" s="3" t="s">
        <v>1302</v>
      </c>
      <c r="B74" s="3" t="s">
        <v>1303</v>
      </c>
      <c r="C74" s="3" t="s">
        <v>1304</v>
      </c>
      <c r="D74" s="3">
        <v>7870000</v>
      </c>
      <c r="E74" s="4">
        <v>0</v>
      </c>
      <c r="F74" s="4">
        <f>D74/100</f>
        <v>78700</v>
      </c>
      <c r="G74" s="6">
        <v>0</v>
      </c>
      <c r="H74" s="9">
        <f t="shared" si="5"/>
        <v>7791300</v>
      </c>
      <c r="I74" s="8">
        <f t="shared" si="6"/>
        <v>-78700</v>
      </c>
      <c r="J74" s="11">
        <f t="shared" si="7"/>
        <v>-1.0101010101010102</v>
      </c>
    </row>
    <row r="75" spans="1:10" hidden="1" x14ac:dyDescent="0.3">
      <c r="A75" s="3" t="s">
        <v>1250</v>
      </c>
      <c r="B75" s="3" t="s">
        <v>1251</v>
      </c>
      <c r="C75" s="3" t="s">
        <v>1252</v>
      </c>
      <c r="D75" s="3">
        <v>7550000</v>
      </c>
      <c r="E75" s="4">
        <v>6287700</v>
      </c>
      <c r="F75" s="6">
        <v>0</v>
      </c>
      <c r="G75" s="6">
        <v>0</v>
      </c>
      <c r="H75" s="9">
        <f t="shared" si="5"/>
        <v>13837700</v>
      </c>
      <c r="I75" s="8">
        <f t="shared" si="6"/>
        <v>6287700</v>
      </c>
      <c r="J75" s="11">
        <f t="shared" si="7"/>
        <v>45.438909645389046</v>
      </c>
    </row>
    <row r="76" spans="1:10" hidden="1" x14ac:dyDescent="0.3">
      <c r="A76" s="3" t="s">
        <v>1178</v>
      </c>
      <c r="B76" s="3" t="s">
        <v>1179</v>
      </c>
      <c r="C76" s="3" t="s">
        <v>758</v>
      </c>
      <c r="D76" s="3">
        <v>6530000</v>
      </c>
      <c r="E76" s="4">
        <v>5495500</v>
      </c>
      <c r="F76" s="6">
        <v>0</v>
      </c>
      <c r="G76" s="6">
        <v>0</v>
      </c>
      <c r="H76" s="9">
        <f t="shared" si="5"/>
        <v>12025500</v>
      </c>
      <c r="I76" s="8">
        <f t="shared" si="6"/>
        <v>5495500</v>
      </c>
      <c r="J76" s="11">
        <f t="shared" si="7"/>
        <v>45.698723545798515</v>
      </c>
    </row>
    <row r="77" spans="1:10" hidden="1" x14ac:dyDescent="0.3">
      <c r="A77" s="3" t="s">
        <v>1180</v>
      </c>
      <c r="B77" s="3" t="s">
        <v>1181</v>
      </c>
      <c r="C77" s="3" t="s">
        <v>1182</v>
      </c>
      <c r="D77" s="3">
        <v>1040000</v>
      </c>
      <c r="E77" s="4">
        <v>7259200</v>
      </c>
      <c r="F77" s="6">
        <v>0</v>
      </c>
      <c r="G77" s="6">
        <v>0</v>
      </c>
      <c r="H77" s="9">
        <f t="shared" si="5"/>
        <v>8299200</v>
      </c>
      <c r="I77" s="8">
        <f t="shared" si="6"/>
        <v>7259200</v>
      </c>
      <c r="J77" s="11">
        <f t="shared" si="7"/>
        <v>87.468671679197996</v>
      </c>
    </row>
    <row r="78" spans="1:10" x14ac:dyDescent="0.3">
      <c r="A78" s="3" t="s">
        <v>1253</v>
      </c>
      <c r="B78" s="3" t="s">
        <v>1254</v>
      </c>
      <c r="C78" s="3" t="s">
        <v>1255</v>
      </c>
      <c r="D78" s="3">
        <v>2540000</v>
      </c>
      <c r="E78" s="4">
        <v>0</v>
      </c>
      <c r="F78" s="4">
        <f t="shared" ref="F78:F80" si="8">D78/100</f>
        <v>25400</v>
      </c>
      <c r="G78" s="6">
        <v>0</v>
      </c>
      <c r="H78" s="9">
        <f t="shared" si="5"/>
        <v>2514600</v>
      </c>
      <c r="I78" s="8">
        <f t="shared" si="6"/>
        <v>-25400</v>
      </c>
      <c r="J78" s="11">
        <f t="shared" si="7"/>
        <v>-1.0101010101010102</v>
      </c>
    </row>
    <row r="79" spans="1:10" x14ac:dyDescent="0.3">
      <c r="A79" s="3" t="s">
        <v>1256</v>
      </c>
      <c r="B79" s="3" t="s">
        <v>1257</v>
      </c>
      <c r="C79" s="3" t="s">
        <v>1258</v>
      </c>
      <c r="D79" s="3">
        <v>9640000</v>
      </c>
      <c r="E79" s="4">
        <v>0</v>
      </c>
      <c r="F79" s="4">
        <f t="shared" si="8"/>
        <v>96400</v>
      </c>
      <c r="G79" s="6">
        <v>0</v>
      </c>
      <c r="H79" s="9">
        <f t="shared" si="5"/>
        <v>9543600</v>
      </c>
      <c r="I79" s="8">
        <f t="shared" si="6"/>
        <v>-96400</v>
      </c>
      <c r="J79" s="11">
        <f t="shared" si="7"/>
        <v>-1.0101010101010102</v>
      </c>
    </row>
    <row r="80" spans="1:10" x14ac:dyDescent="0.3">
      <c r="A80" s="3" t="s">
        <v>1259</v>
      </c>
      <c r="B80" s="3" t="s">
        <v>1260</v>
      </c>
      <c r="C80" s="3" t="s">
        <v>1261</v>
      </c>
      <c r="D80" s="3">
        <v>7900000</v>
      </c>
      <c r="E80" s="4">
        <v>0</v>
      </c>
      <c r="F80" s="4">
        <f t="shared" si="8"/>
        <v>79000</v>
      </c>
      <c r="G80" s="6">
        <v>0</v>
      </c>
      <c r="H80" s="9">
        <f t="shared" si="5"/>
        <v>7821000</v>
      </c>
      <c r="I80" s="8">
        <f t="shared" si="6"/>
        <v>-79000</v>
      </c>
      <c r="J80" s="11">
        <f t="shared" si="7"/>
        <v>-1.0101010101010102</v>
      </c>
    </row>
    <row r="81" spans="1:10" hidden="1" x14ac:dyDescent="0.3">
      <c r="A81" s="3" t="s">
        <v>1183</v>
      </c>
      <c r="B81" s="3" t="s">
        <v>1184</v>
      </c>
      <c r="C81" s="3" t="s">
        <v>1185</v>
      </c>
      <c r="D81" s="3">
        <v>2290000</v>
      </c>
      <c r="E81" s="4">
        <v>700500</v>
      </c>
      <c r="F81" s="6">
        <v>0</v>
      </c>
      <c r="G81" s="6">
        <v>0</v>
      </c>
      <c r="H81" s="9">
        <f t="shared" si="5"/>
        <v>2990500</v>
      </c>
      <c r="I81" s="8">
        <f t="shared" si="6"/>
        <v>700500</v>
      </c>
      <c r="J81" s="11">
        <f t="shared" si="7"/>
        <v>23.424176559103831</v>
      </c>
    </row>
    <row r="82" spans="1:10" hidden="1" x14ac:dyDescent="0.3">
      <c r="A82" s="3" t="s">
        <v>1305</v>
      </c>
      <c r="B82" s="3" t="s">
        <v>1306</v>
      </c>
      <c r="C82" s="3" t="s">
        <v>1307</v>
      </c>
      <c r="D82" s="3">
        <v>9420000</v>
      </c>
      <c r="E82" s="4">
        <v>0</v>
      </c>
      <c r="F82" s="4">
        <v>0</v>
      </c>
      <c r="G82" s="3">
        <f t="shared" ref="G82:G83" si="9">D82*0.2</f>
        <v>1884000</v>
      </c>
      <c r="H82" s="9">
        <f t="shared" si="5"/>
        <v>7536000</v>
      </c>
      <c r="I82" s="8">
        <f t="shared" si="6"/>
        <v>-1884000</v>
      </c>
      <c r="J82" s="11">
        <f t="shared" si="7"/>
        <v>-25</v>
      </c>
    </row>
    <row r="83" spans="1:10" hidden="1" x14ac:dyDescent="0.3">
      <c r="A83" s="3" t="s">
        <v>1308</v>
      </c>
      <c r="B83" s="3" t="s">
        <v>1309</v>
      </c>
      <c r="C83" s="3" t="s">
        <v>1239</v>
      </c>
      <c r="D83" s="3">
        <v>6430000</v>
      </c>
      <c r="E83" s="4">
        <v>0</v>
      </c>
      <c r="F83" s="4">
        <v>0</v>
      </c>
      <c r="G83" s="3">
        <f t="shared" si="9"/>
        <v>1286000</v>
      </c>
      <c r="H83" s="9">
        <f t="shared" si="5"/>
        <v>5144000</v>
      </c>
      <c r="I83" s="8">
        <f t="shared" si="6"/>
        <v>-1286000</v>
      </c>
      <c r="J83" s="11">
        <f t="shared" si="7"/>
        <v>-25</v>
      </c>
    </row>
    <row r="84" spans="1:10" x14ac:dyDescent="0.3">
      <c r="A84" s="3" t="s">
        <v>1262</v>
      </c>
      <c r="B84" s="3" t="s">
        <v>1263</v>
      </c>
      <c r="C84" s="3" t="s">
        <v>1264</v>
      </c>
      <c r="D84" s="3">
        <v>9880000</v>
      </c>
      <c r="E84" s="4">
        <v>0</v>
      </c>
      <c r="F84" s="4">
        <f>D84/100</f>
        <v>98800</v>
      </c>
      <c r="G84" s="6">
        <v>0</v>
      </c>
      <c r="H84" s="9">
        <f t="shared" si="5"/>
        <v>9781200</v>
      </c>
      <c r="I84" s="8">
        <f t="shared" si="6"/>
        <v>-98800</v>
      </c>
      <c r="J84" s="11">
        <f t="shared" si="7"/>
        <v>-1.0101010101010102</v>
      </c>
    </row>
    <row r="85" spans="1:10" hidden="1" x14ac:dyDescent="0.3">
      <c r="A85" s="3" t="s">
        <v>1186</v>
      </c>
      <c r="B85" s="3" t="s">
        <v>1187</v>
      </c>
      <c r="C85" s="3" t="s">
        <v>1188</v>
      </c>
      <c r="D85" s="3">
        <v>1030000</v>
      </c>
      <c r="E85" s="4">
        <v>7847900</v>
      </c>
      <c r="F85" s="6">
        <v>0</v>
      </c>
      <c r="G85" s="6">
        <v>0</v>
      </c>
      <c r="H85" s="9">
        <f t="shared" si="5"/>
        <v>8877900</v>
      </c>
      <c r="I85" s="8">
        <f t="shared" si="6"/>
        <v>7847900</v>
      </c>
      <c r="J85" s="11">
        <f t="shared" si="7"/>
        <v>88.398157221865532</v>
      </c>
    </row>
    <row r="86" spans="1:10" hidden="1" x14ac:dyDescent="0.3">
      <c r="A86" s="3" t="s">
        <v>1310</v>
      </c>
      <c r="B86" s="3" t="s">
        <v>1311</v>
      </c>
      <c r="C86" s="3" t="s">
        <v>1312</v>
      </c>
      <c r="D86" s="3">
        <v>9320000</v>
      </c>
      <c r="E86" s="4">
        <v>0</v>
      </c>
      <c r="F86" s="4">
        <v>0</v>
      </c>
      <c r="G86" s="3">
        <f>D86*0.2</f>
        <v>1864000</v>
      </c>
      <c r="H86" s="9">
        <f t="shared" si="5"/>
        <v>7456000</v>
      </c>
      <c r="I86" s="8">
        <f t="shared" si="6"/>
        <v>-1864000</v>
      </c>
      <c r="J86" s="11">
        <f t="shared" si="7"/>
        <v>-25</v>
      </c>
    </row>
    <row r="87" spans="1:10" hidden="1" x14ac:dyDescent="0.3">
      <c r="A87" s="3" t="s">
        <v>1189</v>
      </c>
      <c r="B87" s="3" t="s">
        <v>1190</v>
      </c>
      <c r="C87" s="3" t="s">
        <v>1191</v>
      </c>
      <c r="D87" s="3">
        <v>5770000</v>
      </c>
      <c r="E87" s="4">
        <v>2777600</v>
      </c>
      <c r="F87" s="6">
        <v>0</v>
      </c>
      <c r="G87" s="6">
        <v>0</v>
      </c>
      <c r="H87" s="9">
        <f t="shared" si="5"/>
        <v>8547600</v>
      </c>
      <c r="I87" s="8">
        <f t="shared" si="6"/>
        <v>2777600</v>
      </c>
      <c r="J87" s="11">
        <f t="shared" si="7"/>
        <v>32.495671299546068</v>
      </c>
    </row>
    <row r="88" spans="1:10" hidden="1" x14ac:dyDescent="0.3">
      <c r="A88" s="3" t="s">
        <v>1192</v>
      </c>
      <c r="B88" s="3" t="s">
        <v>1193</v>
      </c>
      <c r="C88" s="3" t="s">
        <v>1194</v>
      </c>
      <c r="D88" s="3">
        <v>6030000</v>
      </c>
      <c r="E88" s="4">
        <v>3999700</v>
      </c>
      <c r="F88" s="6">
        <v>0</v>
      </c>
      <c r="G88" s="6">
        <v>0</v>
      </c>
      <c r="H88" s="9">
        <f t="shared" si="5"/>
        <v>10029700</v>
      </c>
      <c r="I88" s="8">
        <f t="shared" si="6"/>
        <v>3999700</v>
      </c>
      <c r="J88" s="11">
        <f t="shared" si="7"/>
        <v>39.878560674795857</v>
      </c>
    </row>
    <row r="89" spans="1:10" hidden="1" x14ac:dyDescent="0.3">
      <c r="A89" s="3" t="s">
        <v>1195</v>
      </c>
      <c r="B89" s="3" t="s">
        <v>1196</v>
      </c>
      <c r="C89" s="3" t="s">
        <v>81</v>
      </c>
      <c r="D89" s="3">
        <v>1170000</v>
      </c>
      <c r="E89" s="4">
        <v>6543800</v>
      </c>
      <c r="F89" s="6">
        <v>0</v>
      </c>
      <c r="G89" s="6">
        <v>0</v>
      </c>
      <c r="H89" s="9">
        <f t="shared" si="5"/>
        <v>7713800</v>
      </c>
      <c r="I89" s="8">
        <f t="shared" si="6"/>
        <v>6543800</v>
      </c>
      <c r="J89" s="11">
        <f t="shared" si="7"/>
        <v>84.832378334932201</v>
      </c>
    </row>
    <row r="90" spans="1:10" hidden="1" x14ac:dyDescent="0.3">
      <c r="A90" s="3" t="s">
        <v>1197</v>
      </c>
      <c r="B90" s="3" t="s">
        <v>1198</v>
      </c>
      <c r="C90" s="3" t="s">
        <v>84</v>
      </c>
      <c r="D90" s="3">
        <v>230000</v>
      </c>
      <c r="E90" s="4">
        <v>470200</v>
      </c>
      <c r="F90" s="6">
        <v>0</v>
      </c>
      <c r="G90" s="6">
        <v>0</v>
      </c>
      <c r="H90" s="9">
        <f t="shared" si="5"/>
        <v>700200</v>
      </c>
      <c r="I90" s="8">
        <f t="shared" si="6"/>
        <v>470200</v>
      </c>
      <c r="J90" s="11">
        <f t="shared" si="7"/>
        <v>67.152242216509578</v>
      </c>
    </row>
    <row r="91" spans="1:10" hidden="1" x14ac:dyDescent="0.3">
      <c r="A91" s="3" t="s">
        <v>1313</v>
      </c>
      <c r="B91" s="3" t="s">
        <v>1314</v>
      </c>
      <c r="C91" s="3" t="s">
        <v>758</v>
      </c>
      <c r="D91" s="3">
        <v>5030000</v>
      </c>
      <c r="E91" s="4">
        <v>0</v>
      </c>
      <c r="F91" s="4">
        <v>0</v>
      </c>
      <c r="G91" s="3">
        <f>D91*0.2</f>
        <v>1006000</v>
      </c>
      <c r="H91" s="9">
        <f t="shared" si="5"/>
        <v>4024000</v>
      </c>
      <c r="I91" s="8">
        <f t="shared" si="6"/>
        <v>-1006000</v>
      </c>
      <c r="J91" s="11">
        <f t="shared" si="7"/>
        <v>-25</v>
      </c>
    </row>
    <row r="92" spans="1:10" hidden="1" x14ac:dyDescent="0.3">
      <c r="A92" s="3" t="s">
        <v>1199</v>
      </c>
      <c r="B92" s="3" t="s">
        <v>1200</v>
      </c>
      <c r="C92" s="3" t="s">
        <v>758</v>
      </c>
      <c r="D92" s="3">
        <v>4330000</v>
      </c>
      <c r="E92" s="4">
        <v>6528900</v>
      </c>
      <c r="F92" s="6">
        <v>0</v>
      </c>
      <c r="G92" s="6">
        <v>0</v>
      </c>
      <c r="H92" s="9">
        <f t="shared" si="5"/>
        <v>10858900</v>
      </c>
      <c r="I92" s="8">
        <f t="shared" si="6"/>
        <v>6528900</v>
      </c>
      <c r="J92" s="11">
        <f t="shared" si="7"/>
        <v>60.124874526885783</v>
      </c>
    </row>
    <row r="93" spans="1:10" hidden="1" x14ac:dyDescent="0.3">
      <c r="A93" s="3" t="s">
        <v>1201</v>
      </c>
      <c r="B93" s="3" t="s">
        <v>1202</v>
      </c>
      <c r="C93" s="3" t="s">
        <v>758</v>
      </c>
      <c r="D93" s="3">
        <v>6370000</v>
      </c>
      <c r="E93" s="4">
        <v>553500</v>
      </c>
      <c r="F93" s="6">
        <v>0</v>
      </c>
      <c r="G93" s="6">
        <v>0</v>
      </c>
      <c r="H93" s="9">
        <f t="shared" si="5"/>
        <v>6923500</v>
      </c>
      <c r="I93" s="8">
        <f t="shared" si="6"/>
        <v>553500</v>
      </c>
      <c r="J93" s="11">
        <f t="shared" si="7"/>
        <v>7.9945114465227114</v>
      </c>
    </row>
    <row r="94" spans="1:10" hidden="1" x14ac:dyDescent="0.3">
      <c r="A94" s="3" t="s">
        <v>1315</v>
      </c>
      <c r="B94" s="3" t="s">
        <v>1316</v>
      </c>
      <c r="C94" s="3" t="s">
        <v>758</v>
      </c>
      <c r="D94" s="3">
        <v>1700000</v>
      </c>
      <c r="E94" s="4">
        <v>0</v>
      </c>
      <c r="F94" s="4">
        <v>0</v>
      </c>
      <c r="G94" s="3">
        <f t="shared" ref="G94:G95" si="10">D94*0.2</f>
        <v>340000</v>
      </c>
      <c r="H94" s="9">
        <f t="shared" si="5"/>
        <v>1360000</v>
      </c>
      <c r="I94" s="8">
        <f t="shared" si="6"/>
        <v>-340000</v>
      </c>
      <c r="J94" s="11">
        <f t="shared" si="7"/>
        <v>-25</v>
      </c>
    </row>
    <row r="95" spans="1:10" hidden="1" x14ac:dyDescent="0.3">
      <c r="A95" s="3" t="s">
        <v>1317</v>
      </c>
      <c r="B95" s="3" t="s">
        <v>1318</v>
      </c>
      <c r="C95" s="3" t="s">
        <v>758</v>
      </c>
      <c r="D95" s="3">
        <v>7120000</v>
      </c>
      <c r="E95" s="4">
        <v>0</v>
      </c>
      <c r="F95" s="4">
        <v>0</v>
      </c>
      <c r="G95" s="3">
        <f t="shared" si="10"/>
        <v>1424000</v>
      </c>
      <c r="H95" s="9">
        <f t="shared" si="5"/>
        <v>5696000</v>
      </c>
      <c r="I95" s="8">
        <f t="shared" si="6"/>
        <v>-1424000</v>
      </c>
      <c r="J95" s="11">
        <f t="shared" si="7"/>
        <v>-25</v>
      </c>
    </row>
    <row r="96" spans="1:10" hidden="1" x14ac:dyDescent="0.3">
      <c r="A96" s="3" t="s">
        <v>1203</v>
      </c>
      <c r="B96" s="3" t="s">
        <v>1204</v>
      </c>
      <c r="C96" s="3" t="s">
        <v>758</v>
      </c>
      <c r="D96" s="3">
        <v>5100000</v>
      </c>
      <c r="E96" s="4">
        <v>4420900</v>
      </c>
      <c r="F96" s="6">
        <v>0</v>
      </c>
      <c r="G96" s="6">
        <v>0</v>
      </c>
      <c r="H96" s="9">
        <f t="shared" si="5"/>
        <v>9520900</v>
      </c>
      <c r="I96" s="8">
        <f t="shared" si="6"/>
        <v>4420900</v>
      </c>
      <c r="J96" s="11">
        <f t="shared" si="7"/>
        <v>46.433635475637807</v>
      </c>
    </row>
    <row r="97" spans="1:10" hidden="1" x14ac:dyDescent="0.3">
      <c r="A97" s="3" t="s">
        <v>1268</v>
      </c>
      <c r="B97" s="3" t="s">
        <v>1269</v>
      </c>
      <c r="C97" s="3" t="s">
        <v>758</v>
      </c>
      <c r="D97" s="3">
        <v>5900000</v>
      </c>
      <c r="E97" s="4">
        <v>0</v>
      </c>
      <c r="F97" s="4">
        <v>0</v>
      </c>
      <c r="G97" s="6">
        <v>0</v>
      </c>
      <c r="H97" s="9">
        <f t="shared" si="5"/>
        <v>5900000</v>
      </c>
      <c r="I97" s="8">
        <f t="shared" si="6"/>
        <v>0</v>
      </c>
      <c r="J97" s="11">
        <f t="shared" si="7"/>
        <v>0</v>
      </c>
    </row>
    <row r="98" spans="1:10" hidden="1" x14ac:dyDescent="0.3">
      <c r="A98" s="3" t="s">
        <v>1205</v>
      </c>
      <c r="B98" s="3" t="s">
        <v>1206</v>
      </c>
      <c r="C98" s="3" t="s">
        <v>758</v>
      </c>
      <c r="D98" s="3">
        <v>8260000</v>
      </c>
      <c r="E98" s="4">
        <v>2520900</v>
      </c>
      <c r="F98" s="6">
        <v>0</v>
      </c>
      <c r="G98" s="6">
        <v>0</v>
      </c>
      <c r="H98" s="9">
        <f t="shared" si="5"/>
        <v>10780900</v>
      </c>
      <c r="I98" s="8">
        <f t="shared" si="6"/>
        <v>2520900</v>
      </c>
      <c r="J98" s="11">
        <f t="shared" si="7"/>
        <v>23.383019970503391</v>
      </c>
    </row>
    <row r="99" spans="1:10" hidden="1" x14ac:dyDescent="0.3">
      <c r="A99" s="3" t="s">
        <v>1207</v>
      </c>
      <c r="B99" s="3" t="s">
        <v>1208</v>
      </c>
      <c r="C99" s="3" t="s">
        <v>758</v>
      </c>
      <c r="D99" s="3">
        <v>1070000</v>
      </c>
      <c r="E99" s="4">
        <v>1395500</v>
      </c>
      <c r="F99" s="6">
        <v>0</v>
      </c>
      <c r="G99" s="6">
        <v>0</v>
      </c>
      <c r="H99" s="9">
        <f t="shared" si="5"/>
        <v>2465500</v>
      </c>
      <c r="I99" s="8">
        <f t="shared" si="6"/>
        <v>1395500</v>
      </c>
      <c r="J99" s="11">
        <f t="shared" si="7"/>
        <v>56.601095112553232</v>
      </c>
    </row>
    <row r="100" spans="1:10" hidden="1" x14ac:dyDescent="0.3">
      <c r="A100" s="3" t="s">
        <v>1209</v>
      </c>
      <c r="B100" s="3" t="s">
        <v>1210</v>
      </c>
      <c r="C100" s="3" t="s">
        <v>758</v>
      </c>
      <c r="D100" s="3">
        <v>6650000</v>
      </c>
      <c r="E100" s="4">
        <v>8092300</v>
      </c>
      <c r="F100" s="6">
        <v>0</v>
      </c>
      <c r="G100" s="6">
        <v>0</v>
      </c>
      <c r="H100" s="9">
        <f t="shared" si="5"/>
        <v>14742300</v>
      </c>
      <c r="I100" s="8">
        <f t="shared" si="6"/>
        <v>8092300</v>
      </c>
      <c r="J100" s="11">
        <f t="shared" si="7"/>
        <v>54.891706178818779</v>
      </c>
    </row>
    <row r="101" spans="1:10" hidden="1" x14ac:dyDescent="0.3">
      <c r="A101" s="3" t="s">
        <v>1211</v>
      </c>
      <c r="B101" s="3" t="s">
        <v>1212</v>
      </c>
      <c r="C101" s="3" t="s">
        <v>758</v>
      </c>
      <c r="D101" s="3">
        <v>600000</v>
      </c>
      <c r="E101" s="4">
        <v>3986300</v>
      </c>
      <c r="F101" s="6">
        <v>0</v>
      </c>
      <c r="G101" s="6">
        <v>0</v>
      </c>
      <c r="H101" s="9">
        <f t="shared" si="5"/>
        <v>4586300</v>
      </c>
      <c r="I101" s="8">
        <f t="shared" si="6"/>
        <v>3986300</v>
      </c>
      <c r="J101" s="11">
        <f t="shared" si="7"/>
        <v>86.91755881647515</v>
      </c>
    </row>
    <row r="102" spans="1:10" hidden="1" x14ac:dyDescent="0.3">
      <c r="A102" s="3" t="s">
        <v>1272</v>
      </c>
      <c r="B102" s="3" t="s">
        <v>1273</v>
      </c>
      <c r="C102" s="3" t="s">
        <v>758</v>
      </c>
      <c r="D102" s="3">
        <v>9160000</v>
      </c>
      <c r="E102" s="4">
        <v>0</v>
      </c>
      <c r="F102" s="4">
        <v>0</v>
      </c>
      <c r="G102" s="6">
        <v>0</v>
      </c>
      <c r="H102" s="9">
        <f t="shared" si="5"/>
        <v>9160000</v>
      </c>
      <c r="I102" s="8">
        <f t="shared" si="6"/>
        <v>0</v>
      </c>
      <c r="J102" s="11">
        <f t="shared" si="7"/>
        <v>0</v>
      </c>
    </row>
    <row r="103" spans="1:10" hidden="1" x14ac:dyDescent="0.3">
      <c r="A103" s="3" t="s">
        <v>1213</v>
      </c>
      <c r="B103" s="3" t="s">
        <v>1214</v>
      </c>
      <c r="C103" s="3" t="s">
        <v>758</v>
      </c>
      <c r="D103" s="3">
        <v>4710000</v>
      </c>
      <c r="E103" s="4">
        <v>7562000</v>
      </c>
      <c r="F103" s="6">
        <v>0</v>
      </c>
      <c r="G103" s="6">
        <v>0</v>
      </c>
      <c r="H103" s="9">
        <f t="shared" si="5"/>
        <v>12272000</v>
      </c>
      <c r="I103" s="8">
        <f t="shared" si="6"/>
        <v>7562000</v>
      </c>
      <c r="J103" s="11">
        <f t="shared" si="7"/>
        <v>61.619947848761406</v>
      </c>
    </row>
    <row r="104" spans="1:10" hidden="1" x14ac:dyDescent="0.3">
      <c r="A104" s="3" t="s">
        <v>1215</v>
      </c>
      <c r="B104" s="3" t="s">
        <v>1216</v>
      </c>
      <c r="C104" s="3" t="s">
        <v>758</v>
      </c>
      <c r="D104" s="3">
        <v>9580000</v>
      </c>
      <c r="E104" s="4">
        <v>1994200</v>
      </c>
      <c r="F104" s="6">
        <v>0</v>
      </c>
      <c r="G104" s="6">
        <v>0</v>
      </c>
      <c r="H104" s="9">
        <f t="shared" si="5"/>
        <v>11574200</v>
      </c>
      <c r="I104" s="8">
        <f t="shared" si="6"/>
        <v>1994200</v>
      </c>
      <c r="J104" s="11">
        <f t="shared" si="7"/>
        <v>17.229700540858115</v>
      </c>
    </row>
    <row r="105" spans="1:10" hidden="1" x14ac:dyDescent="0.3">
      <c r="A105" s="3" t="s">
        <v>1274</v>
      </c>
      <c r="B105" s="3" t="s">
        <v>1275</v>
      </c>
      <c r="C105" s="3" t="s">
        <v>758</v>
      </c>
      <c r="D105" s="3">
        <v>9040000</v>
      </c>
      <c r="E105" s="4">
        <v>0</v>
      </c>
      <c r="F105" s="4">
        <v>0</v>
      </c>
      <c r="G105" s="6">
        <v>0</v>
      </c>
      <c r="H105" s="9">
        <f t="shared" si="5"/>
        <v>9040000</v>
      </c>
      <c r="I105" s="8">
        <f t="shared" si="6"/>
        <v>0</v>
      </c>
      <c r="J105" s="11">
        <f t="shared" si="7"/>
        <v>0</v>
      </c>
    </row>
    <row r="106" spans="1:10" hidden="1" x14ac:dyDescent="0.3">
      <c r="A106" s="3" t="s">
        <v>1276</v>
      </c>
      <c r="B106" s="3" t="s">
        <v>1277</v>
      </c>
      <c r="C106" s="3" t="s">
        <v>758</v>
      </c>
      <c r="D106" s="3">
        <v>9690000</v>
      </c>
      <c r="E106" s="4">
        <v>0</v>
      </c>
      <c r="F106" s="4">
        <v>0</v>
      </c>
      <c r="G106" s="6">
        <v>0</v>
      </c>
      <c r="H106" s="9">
        <f t="shared" si="5"/>
        <v>9690000</v>
      </c>
      <c r="I106" s="8">
        <f t="shared" si="6"/>
        <v>0</v>
      </c>
      <c r="J106" s="11">
        <f t="shared" si="7"/>
        <v>0</v>
      </c>
    </row>
    <row r="107" spans="1:10" hidden="1" x14ac:dyDescent="0.3">
      <c r="A107" s="3" t="s">
        <v>1278</v>
      </c>
      <c r="B107" s="3" t="s">
        <v>1279</v>
      </c>
      <c r="C107" s="3" t="s">
        <v>758</v>
      </c>
      <c r="D107" s="3">
        <v>8670000</v>
      </c>
      <c r="E107" s="4">
        <v>0</v>
      </c>
      <c r="F107" s="4">
        <v>0</v>
      </c>
      <c r="G107" s="6">
        <v>0</v>
      </c>
      <c r="H107" s="9">
        <f t="shared" si="5"/>
        <v>8670000</v>
      </c>
      <c r="I107" s="8">
        <f t="shared" si="6"/>
        <v>0</v>
      </c>
      <c r="J107" s="11">
        <f t="shared" si="7"/>
        <v>0</v>
      </c>
    </row>
    <row r="108" spans="1:10" hidden="1" x14ac:dyDescent="0.3">
      <c r="A108" s="3" t="s">
        <v>1217</v>
      </c>
      <c r="B108" s="3" t="s">
        <v>1218</v>
      </c>
      <c r="C108" s="3" t="s">
        <v>758</v>
      </c>
      <c r="D108" s="3">
        <v>2310000</v>
      </c>
      <c r="E108" s="4">
        <v>4043000</v>
      </c>
      <c r="F108" s="6">
        <v>0</v>
      </c>
      <c r="G108" s="6">
        <v>0</v>
      </c>
      <c r="H108" s="9">
        <f t="shared" si="5"/>
        <v>6353000</v>
      </c>
      <c r="I108" s="8">
        <f t="shared" si="6"/>
        <v>4043000</v>
      </c>
      <c r="J108" s="11">
        <f t="shared" si="7"/>
        <v>63.639225562726274</v>
      </c>
    </row>
    <row r="109" spans="1:10" hidden="1" x14ac:dyDescent="0.3">
      <c r="A109" s="3" t="s">
        <v>1219</v>
      </c>
      <c r="B109" s="3" t="s">
        <v>1220</v>
      </c>
      <c r="C109" s="3" t="s">
        <v>758</v>
      </c>
      <c r="D109" s="3">
        <v>5420000</v>
      </c>
      <c r="E109" s="4">
        <v>8648400</v>
      </c>
      <c r="F109" s="6">
        <v>0</v>
      </c>
      <c r="G109" s="6">
        <v>0</v>
      </c>
      <c r="H109" s="9">
        <f t="shared" si="5"/>
        <v>14068400</v>
      </c>
      <c r="I109" s="8">
        <f t="shared" si="6"/>
        <v>8648400</v>
      </c>
      <c r="J109" s="11">
        <f t="shared" si="7"/>
        <v>61.473941599613312</v>
      </c>
    </row>
    <row r="110" spans="1:10" hidden="1" x14ac:dyDescent="0.3">
      <c r="A110" s="3" t="s">
        <v>1319</v>
      </c>
      <c r="B110" s="3" t="s">
        <v>1320</v>
      </c>
      <c r="C110" s="3" t="s">
        <v>758</v>
      </c>
      <c r="D110" s="3">
        <v>9960000</v>
      </c>
      <c r="E110" s="4">
        <v>0</v>
      </c>
      <c r="F110" s="4">
        <v>0</v>
      </c>
      <c r="G110" s="3">
        <f>D110*0.2</f>
        <v>1992000</v>
      </c>
      <c r="H110" s="9">
        <f t="shared" si="5"/>
        <v>7968000</v>
      </c>
      <c r="I110" s="8">
        <f t="shared" si="6"/>
        <v>-1992000</v>
      </c>
      <c r="J110" s="11">
        <f t="shared" si="7"/>
        <v>-25</v>
      </c>
    </row>
    <row r="111" spans="1:10" hidden="1" x14ac:dyDescent="0.3">
      <c r="A111" s="3" t="s">
        <v>1321</v>
      </c>
      <c r="B111" s="3" t="s">
        <v>1322</v>
      </c>
      <c r="C111" s="3" t="s">
        <v>758</v>
      </c>
      <c r="D111" s="3">
        <v>7960000</v>
      </c>
      <c r="E111" s="4">
        <v>0</v>
      </c>
      <c r="F111" s="6">
        <v>0</v>
      </c>
      <c r="G111" s="3">
        <v>0</v>
      </c>
      <c r="H111" s="9">
        <f>D111+E111-F111-G111</f>
        <v>7960000</v>
      </c>
      <c r="I111" s="8">
        <f t="shared" si="6"/>
        <v>0</v>
      </c>
      <c r="J111" s="11">
        <f t="shared" si="7"/>
        <v>0</v>
      </c>
    </row>
    <row r="112" spans="1:10" hidden="1" x14ac:dyDescent="0.3">
      <c r="A112" s="3" t="s">
        <v>1323</v>
      </c>
      <c r="B112" s="3" t="s">
        <v>1324</v>
      </c>
      <c r="C112" s="3" t="s">
        <v>758</v>
      </c>
      <c r="D112" s="3">
        <v>9410000</v>
      </c>
      <c r="E112" s="4">
        <v>0</v>
      </c>
      <c r="F112" s="4">
        <v>0</v>
      </c>
      <c r="G112" s="3">
        <f>D112*0.2</f>
        <v>1882000</v>
      </c>
      <c r="H112" s="9">
        <f t="shared" si="5"/>
        <v>7528000</v>
      </c>
      <c r="I112" s="8">
        <f t="shared" si="6"/>
        <v>-1882000</v>
      </c>
      <c r="J112" s="11">
        <f t="shared" si="7"/>
        <v>-25</v>
      </c>
    </row>
    <row r="113" spans="1:10" hidden="1" x14ac:dyDescent="0.3">
      <c r="A113" s="3" t="s">
        <v>1221</v>
      </c>
      <c r="B113" s="3" t="s">
        <v>1222</v>
      </c>
      <c r="C113" s="3" t="s">
        <v>758</v>
      </c>
      <c r="D113" s="3">
        <v>9380000</v>
      </c>
      <c r="E113" s="4">
        <v>2718900</v>
      </c>
      <c r="F113" s="6">
        <v>0</v>
      </c>
      <c r="G113" s="6">
        <v>0</v>
      </c>
      <c r="H113" s="9">
        <f t="shared" si="5"/>
        <v>12098900</v>
      </c>
      <c r="I113" s="8">
        <f t="shared" si="6"/>
        <v>2718900</v>
      </c>
      <c r="J113" s="11">
        <f t="shared" si="7"/>
        <v>22.472290869417879</v>
      </c>
    </row>
    <row r="114" spans="1:10" hidden="1" x14ac:dyDescent="0.3">
      <c r="A114" s="3" t="s">
        <v>1325</v>
      </c>
      <c r="B114" s="3" t="s">
        <v>1326</v>
      </c>
      <c r="C114" s="3" t="s">
        <v>758</v>
      </c>
      <c r="D114" s="3">
        <v>4410000</v>
      </c>
      <c r="E114" s="4">
        <v>0</v>
      </c>
      <c r="F114" s="6">
        <v>0</v>
      </c>
      <c r="G114" s="3">
        <v>0</v>
      </c>
      <c r="H114" s="9">
        <f t="shared" si="5"/>
        <v>4410000</v>
      </c>
      <c r="I114" s="8">
        <f t="shared" si="6"/>
        <v>0</v>
      </c>
      <c r="J114" s="11">
        <f t="shared" si="7"/>
        <v>0</v>
      </c>
    </row>
    <row r="115" spans="1:10" hidden="1" x14ac:dyDescent="0.3">
      <c r="A115" s="3" t="s">
        <v>1327</v>
      </c>
      <c r="B115" s="3" t="s">
        <v>1328</v>
      </c>
      <c r="C115" s="3" t="s">
        <v>758</v>
      </c>
      <c r="D115" s="3">
        <v>3640000</v>
      </c>
      <c r="E115" s="4">
        <v>0</v>
      </c>
      <c r="F115" s="4">
        <v>0</v>
      </c>
      <c r="G115" s="3">
        <f>D115*0.2</f>
        <v>728000</v>
      </c>
      <c r="H115" s="9">
        <f t="shared" si="5"/>
        <v>2912000</v>
      </c>
      <c r="I115" s="8">
        <f t="shared" si="6"/>
        <v>-728000</v>
      </c>
      <c r="J115" s="11">
        <f t="shared" si="7"/>
        <v>-25</v>
      </c>
    </row>
    <row r="116" spans="1:10" hidden="1" x14ac:dyDescent="0.3">
      <c r="A116" s="3" t="s">
        <v>1223</v>
      </c>
      <c r="B116" s="3" t="s">
        <v>1224</v>
      </c>
      <c r="C116" s="3" t="s">
        <v>758</v>
      </c>
      <c r="D116" s="3">
        <v>7100000</v>
      </c>
      <c r="E116" s="4">
        <v>2961200</v>
      </c>
      <c r="F116" s="6">
        <v>0</v>
      </c>
      <c r="G116" s="6">
        <v>0</v>
      </c>
      <c r="H116" s="9">
        <f t="shared" si="5"/>
        <v>10061200</v>
      </c>
      <c r="I116" s="8">
        <f t="shared" si="6"/>
        <v>2961200</v>
      </c>
      <c r="J116" s="11">
        <f t="shared" si="7"/>
        <v>29.431876913290662</v>
      </c>
    </row>
    <row r="117" spans="1:10" hidden="1" x14ac:dyDescent="0.3">
      <c r="A117" s="3" t="s">
        <v>1225</v>
      </c>
      <c r="B117" s="3" t="s">
        <v>1226</v>
      </c>
      <c r="C117" s="3" t="s">
        <v>758</v>
      </c>
      <c r="D117" s="3">
        <v>1380000</v>
      </c>
      <c r="E117" s="4">
        <v>3972200</v>
      </c>
      <c r="F117" s="6">
        <v>0</v>
      </c>
      <c r="G117" s="6">
        <v>0</v>
      </c>
      <c r="H117" s="9">
        <f t="shared" si="5"/>
        <v>5352200</v>
      </c>
      <c r="I117" s="8">
        <f t="shared" si="6"/>
        <v>3972200</v>
      </c>
      <c r="J117" s="11">
        <f t="shared" si="7"/>
        <v>74.216210156571123</v>
      </c>
    </row>
    <row r="118" spans="1:10" hidden="1" x14ac:dyDescent="0.3">
      <c r="A118" s="3" t="s">
        <v>1329</v>
      </c>
      <c r="B118" s="3" t="s">
        <v>1330</v>
      </c>
      <c r="C118" s="3" t="s">
        <v>758</v>
      </c>
      <c r="D118" s="3">
        <v>1050000</v>
      </c>
      <c r="E118" s="4">
        <v>0</v>
      </c>
      <c r="F118" s="6">
        <v>0</v>
      </c>
      <c r="G118" s="3">
        <v>0</v>
      </c>
      <c r="H118" s="9">
        <f t="shared" si="5"/>
        <v>1050000</v>
      </c>
      <c r="I118" s="8">
        <f t="shared" si="6"/>
        <v>0</v>
      </c>
      <c r="J118" s="11">
        <f t="shared" si="7"/>
        <v>0</v>
      </c>
    </row>
    <row r="119" spans="1:10" x14ac:dyDescent="0.3">
      <c r="A119" s="3" t="s">
        <v>1280</v>
      </c>
      <c r="B119" s="3" t="s">
        <v>1281</v>
      </c>
      <c r="C119" s="3" t="s">
        <v>758</v>
      </c>
      <c r="D119" s="3">
        <v>4930000</v>
      </c>
      <c r="E119" s="4">
        <v>0</v>
      </c>
      <c r="F119" s="4">
        <f t="shared" ref="F119:F120" si="11">D119/100</f>
        <v>49300</v>
      </c>
      <c r="G119" s="6">
        <v>0</v>
      </c>
      <c r="H119" s="9">
        <f t="shared" si="5"/>
        <v>4880700</v>
      </c>
      <c r="I119" s="8">
        <f t="shared" si="6"/>
        <v>-49300</v>
      </c>
      <c r="J119" s="11">
        <f t="shared" si="7"/>
        <v>-1.0101010101010102</v>
      </c>
    </row>
    <row r="120" spans="1:10" x14ac:dyDescent="0.3">
      <c r="A120" s="3" t="s">
        <v>1282</v>
      </c>
      <c r="B120" s="3" t="s">
        <v>1283</v>
      </c>
      <c r="C120" s="3" t="s">
        <v>758</v>
      </c>
      <c r="D120" s="3">
        <v>5100000</v>
      </c>
      <c r="E120" s="4">
        <v>0</v>
      </c>
      <c r="F120" s="4">
        <f t="shared" si="11"/>
        <v>51000</v>
      </c>
      <c r="G120" s="6">
        <v>0</v>
      </c>
      <c r="H120" s="9">
        <f t="shared" si="5"/>
        <v>5049000</v>
      </c>
      <c r="I120" s="8">
        <f t="shared" si="6"/>
        <v>-51000</v>
      </c>
      <c r="J120" s="11">
        <f t="shared" si="7"/>
        <v>-1.0101010101010102</v>
      </c>
    </row>
    <row r="121" spans="1:10" hidden="1" x14ac:dyDescent="0.3">
      <c r="A121" s="3" t="s">
        <v>1227</v>
      </c>
      <c r="B121" s="3" t="s">
        <v>1228</v>
      </c>
      <c r="C121" s="3" t="s">
        <v>758</v>
      </c>
      <c r="D121" s="3">
        <v>5970000</v>
      </c>
      <c r="E121" s="4">
        <v>6001400</v>
      </c>
      <c r="F121" s="6">
        <v>0</v>
      </c>
      <c r="G121" s="6">
        <v>0</v>
      </c>
      <c r="H121" s="9">
        <f t="shared" si="5"/>
        <v>11971400</v>
      </c>
      <c r="I121" s="8">
        <f t="shared" si="6"/>
        <v>6001400</v>
      </c>
      <c r="J121" s="11">
        <f t="shared" si="7"/>
        <v>50.131145897722909</v>
      </c>
    </row>
    <row r="122" spans="1:10" hidden="1" x14ac:dyDescent="0.3">
      <c r="A122" s="3" t="s">
        <v>1331</v>
      </c>
      <c r="B122" s="3" t="s">
        <v>1332</v>
      </c>
      <c r="C122" s="3" t="s">
        <v>758</v>
      </c>
      <c r="D122" s="3">
        <v>5260000</v>
      </c>
      <c r="E122" s="4">
        <v>0</v>
      </c>
      <c r="F122" s="4">
        <v>0</v>
      </c>
      <c r="G122" s="3">
        <f>D122*0.2</f>
        <v>1052000</v>
      </c>
      <c r="H122" s="9">
        <f t="shared" si="5"/>
        <v>4208000</v>
      </c>
      <c r="I122" s="8">
        <f t="shared" si="6"/>
        <v>-1052000</v>
      </c>
      <c r="J122" s="11">
        <f t="shared" si="7"/>
        <v>-25</v>
      </c>
    </row>
    <row r="123" spans="1:10" hidden="1" x14ac:dyDescent="0.3">
      <c r="A123" s="3" t="s">
        <v>1229</v>
      </c>
      <c r="B123" s="3" t="s">
        <v>1230</v>
      </c>
      <c r="C123" s="3" t="s">
        <v>758</v>
      </c>
      <c r="D123" s="3">
        <v>8140000</v>
      </c>
      <c r="E123" s="4">
        <v>3048000</v>
      </c>
      <c r="F123" s="6">
        <v>0</v>
      </c>
      <c r="G123" s="6">
        <v>0</v>
      </c>
      <c r="H123" s="9">
        <f t="shared" si="5"/>
        <v>11188000</v>
      </c>
      <c r="I123" s="8">
        <f t="shared" si="6"/>
        <v>3048000</v>
      </c>
      <c r="J123" s="11">
        <f t="shared" si="7"/>
        <v>27.243475151948516</v>
      </c>
    </row>
    <row r="124" spans="1:10" hidden="1" x14ac:dyDescent="0.3">
      <c r="A124" s="3" t="s">
        <v>1333</v>
      </c>
      <c r="B124" s="3" t="s">
        <v>1334</v>
      </c>
      <c r="C124" s="3" t="s">
        <v>758</v>
      </c>
      <c r="D124" s="3">
        <v>1970000</v>
      </c>
      <c r="E124" s="4">
        <v>0</v>
      </c>
      <c r="F124" s="6">
        <v>0</v>
      </c>
      <c r="G124" s="3">
        <v>0</v>
      </c>
      <c r="H124" s="9">
        <f t="shared" si="5"/>
        <v>1970000</v>
      </c>
      <c r="I124" s="8">
        <f t="shared" si="6"/>
        <v>0</v>
      </c>
      <c r="J124" s="11">
        <f t="shared" si="7"/>
        <v>0</v>
      </c>
    </row>
    <row r="125" spans="1:10" hidden="1" x14ac:dyDescent="0.3">
      <c r="A125" s="3" t="s">
        <v>1231</v>
      </c>
      <c r="B125" s="3" t="s">
        <v>1232</v>
      </c>
      <c r="C125" s="3" t="s">
        <v>758</v>
      </c>
      <c r="D125" s="3">
        <v>6770000</v>
      </c>
      <c r="E125" s="4">
        <v>1413100</v>
      </c>
      <c r="F125" s="6">
        <v>0</v>
      </c>
      <c r="G125" s="6">
        <v>0</v>
      </c>
      <c r="H125" s="9">
        <f t="shared" si="5"/>
        <v>8183100</v>
      </c>
      <c r="I125" s="8">
        <f t="shared" si="6"/>
        <v>1413100</v>
      </c>
      <c r="J125" s="11">
        <f t="shared" si="7"/>
        <v>17.268516821253559</v>
      </c>
    </row>
    <row r="126" spans="1:10" x14ac:dyDescent="0.3">
      <c r="A126" s="3" t="s">
        <v>1284</v>
      </c>
      <c r="B126" s="3" t="s">
        <v>1285</v>
      </c>
      <c r="C126" s="3" t="s">
        <v>758</v>
      </c>
      <c r="D126" s="3">
        <v>6960000</v>
      </c>
      <c r="E126" s="4">
        <v>0</v>
      </c>
      <c r="F126" s="4">
        <f>D126/100</f>
        <v>69600</v>
      </c>
      <c r="G126" s="6">
        <v>0</v>
      </c>
      <c r="H126" s="9">
        <f t="shared" si="5"/>
        <v>6890400</v>
      </c>
      <c r="I126" s="8">
        <f t="shared" si="6"/>
        <v>-69600</v>
      </c>
      <c r="J126" s="11">
        <f t="shared" si="7"/>
        <v>-1.0101010101010102</v>
      </c>
    </row>
    <row r="127" spans="1:10" hidden="1" x14ac:dyDescent="0.3">
      <c r="A127" s="3" t="s">
        <v>1233</v>
      </c>
      <c r="B127" s="3" t="s">
        <v>1234</v>
      </c>
      <c r="C127" s="3" t="s">
        <v>758</v>
      </c>
      <c r="D127" s="3">
        <v>8400000</v>
      </c>
      <c r="E127" s="4">
        <v>8857200</v>
      </c>
      <c r="F127" s="6">
        <v>0</v>
      </c>
      <c r="G127" s="6">
        <v>0</v>
      </c>
      <c r="H127" s="9">
        <f t="shared" si="5"/>
        <v>17257200</v>
      </c>
      <c r="I127" s="8">
        <f t="shared" si="6"/>
        <v>8857200</v>
      </c>
      <c r="J127" s="11">
        <f t="shared" si="7"/>
        <v>51.324664487865931</v>
      </c>
    </row>
    <row r="128" spans="1:10" hidden="1" x14ac:dyDescent="0.3">
      <c r="A128" s="3" t="s">
        <v>1335</v>
      </c>
      <c r="B128" s="3" t="s">
        <v>1336</v>
      </c>
      <c r="C128" s="3" t="s">
        <v>758</v>
      </c>
      <c r="D128" s="3">
        <v>7620000</v>
      </c>
      <c r="E128" s="4">
        <v>0</v>
      </c>
      <c r="F128" s="4">
        <v>0</v>
      </c>
      <c r="G128" s="3">
        <f>D128*0.2</f>
        <v>1524000</v>
      </c>
      <c r="H128" s="9">
        <f t="shared" si="5"/>
        <v>6096000</v>
      </c>
      <c r="I128" s="8">
        <f t="shared" si="6"/>
        <v>-1524000</v>
      </c>
      <c r="J128" s="11">
        <f t="shared" si="7"/>
        <v>-25</v>
      </c>
    </row>
    <row r="129" spans="1:10" hidden="1" x14ac:dyDescent="0.3">
      <c r="A129" s="3" t="s">
        <v>1235</v>
      </c>
      <c r="B129" s="3" t="s">
        <v>1236</v>
      </c>
      <c r="C129" s="3" t="s">
        <v>758</v>
      </c>
      <c r="D129" s="3">
        <v>6440000</v>
      </c>
      <c r="E129" s="4">
        <v>6815200</v>
      </c>
      <c r="F129" s="6">
        <v>0</v>
      </c>
      <c r="G129" s="6">
        <v>0</v>
      </c>
      <c r="H129" s="9">
        <f t="shared" si="5"/>
        <v>13255200</v>
      </c>
      <c r="I129" s="8">
        <f t="shared" si="6"/>
        <v>6815200</v>
      </c>
      <c r="J129" s="11">
        <f t="shared" si="7"/>
        <v>51.415293620616822</v>
      </c>
    </row>
    <row r="130" spans="1:10" hidden="1" x14ac:dyDescent="0.3">
      <c r="A130" s="3" t="s">
        <v>1337</v>
      </c>
      <c r="B130" s="3" t="s">
        <v>1338</v>
      </c>
      <c r="C130" s="3" t="s">
        <v>758</v>
      </c>
      <c r="D130" s="3">
        <v>5900000</v>
      </c>
      <c r="E130" s="4">
        <v>0</v>
      </c>
      <c r="F130" s="4">
        <v>0</v>
      </c>
      <c r="G130" s="3">
        <f t="shared" ref="G130:G131" si="12">D130*0.2</f>
        <v>1180000</v>
      </c>
      <c r="H130" s="9">
        <f t="shared" si="5"/>
        <v>4720000</v>
      </c>
      <c r="I130" s="8">
        <f t="shared" si="6"/>
        <v>-1180000</v>
      </c>
      <c r="J130" s="11">
        <f t="shared" si="7"/>
        <v>-25</v>
      </c>
    </row>
    <row r="131" spans="1:10" hidden="1" x14ac:dyDescent="0.3">
      <c r="A131" s="3" t="s">
        <v>1339</v>
      </c>
      <c r="B131" s="3" t="s">
        <v>1340</v>
      </c>
      <c r="C131" s="3" t="s">
        <v>1239</v>
      </c>
      <c r="D131" s="3">
        <v>4590000</v>
      </c>
      <c r="E131" s="4">
        <v>0</v>
      </c>
      <c r="F131" s="4">
        <v>0</v>
      </c>
      <c r="G131" s="3">
        <f t="shared" si="12"/>
        <v>918000</v>
      </c>
      <c r="H131" s="9">
        <f t="shared" ref="H131:H194" si="13">D131+E131-F131-G131</f>
        <v>3672000</v>
      </c>
      <c r="I131" s="8">
        <f t="shared" ref="I131:I194" si="14">H131-D131</f>
        <v>-918000</v>
      </c>
      <c r="J131" s="11">
        <f t="shared" ref="J131:J194" si="15">(H131-D131)/H131*100</f>
        <v>-25</v>
      </c>
    </row>
    <row r="132" spans="1:10" x14ac:dyDescent="0.3">
      <c r="A132" s="3" t="s">
        <v>1290</v>
      </c>
      <c r="B132" s="3" t="s">
        <v>1291</v>
      </c>
      <c r="C132" s="3" t="s">
        <v>1239</v>
      </c>
      <c r="D132" s="3">
        <v>7900000</v>
      </c>
      <c r="E132" s="4">
        <v>0</v>
      </c>
      <c r="F132" s="4">
        <f>D132/100</f>
        <v>79000</v>
      </c>
      <c r="G132" s="6">
        <v>0</v>
      </c>
      <c r="H132" s="9">
        <f t="shared" si="13"/>
        <v>7821000</v>
      </c>
      <c r="I132" s="8">
        <f t="shared" si="14"/>
        <v>-79000</v>
      </c>
      <c r="J132" s="11">
        <f t="shared" si="15"/>
        <v>-1.0101010101010102</v>
      </c>
    </row>
    <row r="133" spans="1:10" hidden="1" x14ac:dyDescent="0.3">
      <c r="A133" s="3" t="s">
        <v>1237</v>
      </c>
      <c r="B133" s="3" t="s">
        <v>1238</v>
      </c>
      <c r="C133" s="3" t="s">
        <v>1239</v>
      </c>
      <c r="D133" s="3">
        <v>410000</v>
      </c>
      <c r="E133" s="4">
        <v>5798600</v>
      </c>
      <c r="F133" s="6">
        <v>0</v>
      </c>
      <c r="G133" s="6">
        <v>0</v>
      </c>
      <c r="H133" s="9">
        <f t="shared" si="13"/>
        <v>6208600</v>
      </c>
      <c r="I133" s="8">
        <f t="shared" si="14"/>
        <v>5798600</v>
      </c>
      <c r="J133" s="11">
        <f t="shared" si="15"/>
        <v>93.396256805076831</v>
      </c>
    </row>
    <row r="134" spans="1:10" hidden="1" x14ac:dyDescent="0.3">
      <c r="A134" s="3" t="s">
        <v>1341</v>
      </c>
      <c r="B134" s="3" t="s">
        <v>1342</v>
      </c>
      <c r="C134" s="3" t="s">
        <v>1239</v>
      </c>
      <c r="D134" s="3">
        <v>3410000</v>
      </c>
      <c r="E134" s="4">
        <v>0</v>
      </c>
      <c r="F134" s="6">
        <v>0</v>
      </c>
      <c r="G134" s="3">
        <v>0</v>
      </c>
      <c r="H134" s="9">
        <f t="shared" si="13"/>
        <v>3410000</v>
      </c>
      <c r="I134" s="8">
        <f t="shared" si="14"/>
        <v>0</v>
      </c>
      <c r="J134" s="11">
        <f t="shared" si="15"/>
        <v>0</v>
      </c>
    </row>
    <row r="135" spans="1:10" hidden="1" x14ac:dyDescent="0.3">
      <c r="A135" s="3" t="s">
        <v>1343</v>
      </c>
      <c r="B135" s="3" t="s">
        <v>1344</v>
      </c>
      <c r="C135" s="3" t="s">
        <v>1239</v>
      </c>
      <c r="D135" s="3">
        <v>5100000</v>
      </c>
      <c r="E135" s="4">
        <v>0</v>
      </c>
      <c r="F135" s="4">
        <v>0</v>
      </c>
      <c r="G135" s="3">
        <f>D135*0.2</f>
        <v>1020000</v>
      </c>
      <c r="H135" s="9">
        <f t="shared" si="13"/>
        <v>4080000</v>
      </c>
      <c r="I135" s="8">
        <f t="shared" si="14"/>
        <v>-1020000</v>
      </c>
      <c r="J135" s="11">
        <f t="shared" si="15"/>
        <v>-25</v>
      </c>
    </row>
    <row r="136" spans="1:10" hidden="1" x14ac:dyDescent="0.3">
      <c r="A136" s="3" t="s">
        <v>1240</v>
      </c>
      <c r="B136" s="3" t="s">
        <v>1241</v>
      </c>
      <c r="C136" s="3" t="s">
        <v>1239</v>
      </c>
      <c r="D136" s="3">
        <v>2750000</v>
      </c>
      <c r="E136" s="4">
        <v>7927500</v>
      </c>
      <c r="F136" s="6">
        <v>0</v>
      </c>
      <c r="G136" s="6">
        <v>0</v>
      </c>
      <c r="H136" s="9">
        <f t="shared" si="13"/>
        <v>10677500</v>
      </c>
      <c r="I136" s="8">
        <f t="shared" si="14"/>
        <v>7927500</v>
      </c>
      <c r="J136" s="11">
        <f t="shared" si="15"/>
        <v>74.244907515804258</v>
      </c>
    </row>
    <row r="137" spans="1:10" hidden="1" x14ac:dyDescent="0.3">
      <c r="A137" s="3" t="s">
        <v>1242</v>
      </c>
      <c r="B137" s="3" t="s">
        <v>1243</v>
      </c>
      <c r="C137" s="3" t="s">
        <v>1239</v>
      </c>
      <c r="D137" s="3">
        <v>9070000</v>
      </c>
      <c r="E137" s="4">
        <v>1939200</v>
      </c>
      <c r="F137" s="6">
        <v>0</v>
      </c>
      <c r="G137" s="6">
        <v>0</v>
      </c>
      <c r="H137" s="9">
        <f t="shared" si="13"/>
        <v>11009200</v>
      </c>
      <c r="I137" s="8">
        <f t="shared" si="14"/>
        <v>1939200</v>
      </c>
      <c r="J137" s="11">
        <f t="shared" si="15"/>
        <v>17.614358899829234</v>
      </c>
    </row>
    <row r="138" spans="1:10" hidden="1" x14ac:dyDescent="0.3">
      <c r="A138" s="3" t="s">
        <v>1244</v>
      </c>
      <c r="B138" s="3" t="s">
        <v>1245</v>
      </c>
      <c r="C138" s="3" t="s">
        <v>1239</v>
      </c>
      <c r="D138" s="3">
        <v>9420000</v>
      </c>
      <c r="E138" s="4">
        <v>3168300</v>
      </c>
      <c r="F138" s="6">
        <v>0</v>
      </c>
      <c r="G138" s="6">
        <v>0</v>
      </c>
      <c r="H138" s="9">
        <f t="shared" si="13"/>
        <v>12588300</v>
      </c>
      <c r="I138" s="8">
        <f t="shared" si="14"/>
        <v>3168300</v>
      </c>
      <c r="J138" s="11">
        <f t="shared" si="15"/>
        <v>25.16860894640261</v>
      </c>
    </row>
    <row r="139" spans="1:10" hidden="1" x14ac:dyDescent="0.3">
      <c r="A139" s="3" t="s">
        <v>1345</v>
      </c>
      <c r="B139" s="3" t="s">
        <v>1346</v>
      </c>
      <c r="C139" s="3" t="s">
        <v>1239</v>
      </c>
      <c r="D139" s="3">
        <v>6990000</v>
      </c>
      <c r="E139" s="4">
        <v>0</v>
      </c>
      <c r="F139" s="4">
        <v>0</v>
      </c>
      <c r="G139" s="3">
        <f>D139*0.2</f>
        <v>1398000</v>
      </c>
      <c r="H139" s="9">
        <f t="shared" si="13"/>
        <v>5592000</v>
      </c>
      <c r="I139" s="8">
        <f t="shared" si="14"/>
        <v>-1398000</v>
      </c>
      <c r="J139" s="11">
        <f t="shared" si="15"/>
        <v>-25</v>
      </c>
    </row>
    <row r="140" spans="1:10" x14ac:dyDescent="0.3">
      <c r="A140" s="3" t="s">
        <v>1294</v>
      </c>
      <c r="B140" s="3" t="s">
        <v>1295</v>
      </c>
      <c r="C140" s="3" t="s">
        <v>1239</v>
      </c>
      <c r="D140" s="3">
        <v>6150000</v>
      </c>
      <c r="E140" s="4">
        <v>0</v>
      </c>
      <c r="F140" s="4">
        <f>D140/100</f>
        <v>61500</v>
      </c>
      <c r="G140" s="6">
        <v>0</v>
      </c>
      <c r="H140" s="9">
        <f t="shared" si="13"/>
        <v>6088500</v>
      </c>
      <c r="I140" s="8">
        <f t="shared" si="14"/>
        <v>-61500</v>
      </c>
      <c r="J140" s="11">
        <f t="shared" si="15"/>
        <v>-1.0101010101010102</v>
      </c>
    </row>
    <row r="141" spans="1:10" hidden="1" x14ac:dyDescent="0.3">
      <c r="A141" s="3" t="s">
        <v>1347</v>
      </c>
      <c r="B141" s="3" t="s">
        <v>1348</v>
      </c>
      <c r="C141" s="3" t="s">
        <v>1239</v>
      </c>
      <c r="D141" s="3">
        <v>9010000</v>
      </c>
      <c r="E141" s="4">
        <v>0</v>
      </c>
      <c r="F141" s="4">
        <v>0</v>
      </c>
      <c r="G141" s="3">
        <f>D141*0.2</f>
        <v>1802000</v>
      </c>
      <c r="H141" s="9">
        <f t="shared" si="13"/>
        <v>7208000</v>
      </c>
      <c r="I141" s="8">
        <f t="shared" si="14"/>
        <v>-1802000</v>
      </c>
      <c r="J141" s="11">
        <f t="shared" si="15"/>
        <v>-25</v>
      </c>
    </row>
    <row r="142" spans="1:10" hidden="1" x14ac:dyDescent="0.3">
      <c r="A142" s="3" t="s">
        <v>1349</v>
      </c>
      <c r="B142" s="3" t="s">
        <v>1350</v>
      </c>
      <c r="C142" s="3" t="s">
        <v>1239</v>
      </c>
      <c r="D142" s="3">
        <v>1300000</v>
      </c>
      <c r="E142" s="4">
        <v>0</v>
      </c>
      <c r="F142" s="6">
        <v>0</v>
      </c>
      <c r="G142" s="3">
        <v>0</v>
      </c>
      <c r="H142" s="9">
        <f t="shared" si="13"/>
        <v>1300000</v>
      </c>
      <c r="I142" s="8">
        <f t="shared" si="14"/>
        <v>0</v>
      </c>
      <c r="J142" s="11">
        <f t="shared" si="15"/>
        <v>0</v>
      </c>
    </row>
    <row r="143" spans="1:10" hidden="1" x14ac:dyDescent="0.3">
      <c r="A143" s="3" t="s">
        <v>1351</v>
      </c>
      <c r="B143" s="3" t="s">
        <v>1352</v>
      </c>
      <c r="C143" s="3" t="s">
        <v>1239</v>
      </c>
      <c r="D143" s="3">
        <v>430000</v>
      </c>
      <c r="E143" s="4">
        <v>0</v>
      </c>
      <c r="F143" s="6">
        <v>0</v>
      </c>
      <c r="G143" s="3">
        <v>0</v>
      </c>
      <c r="H143" s="9">
        <f t="shared" si="13"/>
        <v>430000</v>
      </c>
      <c r="I143" s="8">
        <f t="shared" si="14"/>
        <v>0</v>
      </c>
      <c r="J143" s="11">
        <f t="shared" si="15"/>
        <v>0</v>
      </c>
    </row>
    <row r="144" spans="1:10" hidden="1" x14ac:dyDescent="0.3">
      <c r="A144" s="3" t="s">
        <v>1246</v>
      </c>
      <c r="B144" s="3" t="s">
        <v>1247</v>
      </c>
      <c r="C144" s="3" t="s">
        <v>1239</v>
      </c>
      <c r="D144" s="3">
        <v>1450000</v>
      </c>
      <c r="E144" s="4">
        <v>5110900</v>
      </c>
      <c r="F144" s="6">
        <v>0</v>
      </c>
      <c r="G144" s="6">
        <v>0</v>
      </c>
      <c r="H144" s="9">
        <f t="shared" si="13"/>
        <v>6560900</v>
      </c>
      <c r="I144" s="8">
        <f t="shared" si="14"/>
        <v>5110900</v>
      </c>
      <c r="J144" s="11">
        <f t="shared" si="15"/>
        <v>77.899373561554057</v>
      </c>
    </row>
    <row r="145" spans="1:10" hidden="1" x14ac:dyDescent="0.3">
      <c r="A145" s="3" t="s">
        <v>1353</v>
      </c>
      <c r="B145" s="3" t="s">
        <v>1354</v>
      </c>
      <c r="C145" s="3" t="s">
        <v>1239</v>
      </c>
      <c r="D145" s="3">
        <v>1430000</v>
      </c>
      <c r="E145" s="4">
        <v>0</v>
      </c>
      <c r="F145" s="6">
        <v>0</v>
      </c>
      <c r="G145" s="3">
        <v>0</v>
      </c>
      <c r="H145" s="9">
        <f t="shared" si="13"/>
        <v>1430000</v>
      </c>
      <c r="I145" s="8">
        <f t="shared" si="14"/>
        <v>0</v>
      </c>
      <c r="J145" s="11">
        <f t="shared" si="15"/>
        <v>0</v>
      </c>
    </row>
    <row r="146" spans="1:10" hidden="1" x14ac:dyDescent="0.3">
      <c r="A146" s="3" t="s">
        <v>1248</v>
      </c>
      <c r="B146" s="3" t="s">
        <v>1249</v>
      </c>
      <c r="C146" s="3" t="s">
        <v>1239</v>
      </c>
      <c r="D146" s="3">
        <v>1290000</v>
      </c>
      <c r="E146" s="4">
        <v>2313300</v>
      </c>
      <c r="F146" s="6">
        <v>0</v>
      </c>
      <c r="G146" s="6">
        <v>0</v>
      </c>
      <c r="H146" s="9">
        <f t="shared" si="13"/>
        <v>3603300</v>
      </c>
      <c r="I146" s="8">
        <f t="shared" si="14"/>
        <v>2313300</v>
      </c>
      <c r="J146" s="11">
        <f t="shared" si="15"/>
        <v>64.199483806510699</v>
      </c>
    </row>
    <row r="147" spans="1:10" hidden="1" x14ac:dyDescent="0.3">
      <c r="A147" s="3" t="s">
        <v>1355</v>
      </c>
      <c r="B147" s="3" t="s">
        <v>1356</v>
      </c>
      <c r="C147" s="3" t="s">
        <v>10</v>
      </c>
      <c r="D147" s="3">
        <v>6890000</v>
      </c>
      <c r="E147" s="4">
        <v>0</v>
      </c>
      <c r="F147" s="4">
        <v>0</v>
      </c>
      <c r="G147" s="3">
        <f>D147*0.2</f>
        <v>1378000</v>
      </c>
      <c r="H147" s="9">
        <f t="shared" si="13"/>
        <v>5512000</v>
      </c>
      <c r="I147" s="8">
        <f t="shared" si="14"/>
        <v>-1378000</v>
      </c>
      <c r="J147" s="11">
        <f t="shared" si="15"/>
        <v>-25</v>
      </c>
    </row>
    <row r="148" spans="1:10" x14ac:dyDescent="0.3">
      <c r="A148" s="3" t="s">
        <v>8</v>
      </c>
      <c r="B148" s="3" t="s">
        <v>9</v>
      </c>
      <c r="C148" s="3" t="s">
        <v>10</v>
      </c>
      <c r="D148" s="3">
        <v>7730000</v>
      </c>
      <c r="E148" s="4">
        <v>0</v>
      </c>
      <c r="F148" s="4">
        <f>D148/100</f>
        <v>77300</v>
      </c>
      <c r="G148" s="6">
        <v>0</v>
      </c>
      <c r="H148" s="9">
        <f t="shared" si="13"/>
        <v>7652700</v>
      </c>
      <c r="I148" s="8">
        <f t="shared" si="14"/>
        <v>-77300</v>
      </c>
      <c r="J148" s="11">
        <f t="shared" si="15"/>
        <v>-1.0101010101010102</v>
      </c>
    </row>
    <row r="149" spans="1:10" hidden="1" x14ac:dyDescent="0.3">
      <c r="A149" s="3" t="s">
        <v>11</v>
      </c>
      <c r="B149" s="3" t="s">
        <v>12</v>
      </c>
      <c r="C149" s="3" t="s">
        <v>10</v>
      </c>
      <c r="D149" s="3">
        <v>9240000</v>
      </c>
      <c r="E149" s="4">
        <v>9227800</v>
      </c>
      <c r="F149" s="6">
        <v>0</v>
      </c>
      <c r="G149" s="6">
        <v>0</v>
      </c>
      <c r="H149" s="9">
        <f t="shared" si="13"/>
        <v>18467800</v>
      </c>
      <c r="I149" s="8">
        <f t="shared" si="14"/>
        <v>9227800</v>
      </c>
      <c r="J149" s="11">
        <f t="shared" si="15"/>
        <v>49.966969536165649</v>
      </c>
    </row>
    <row r="150" spans="1:10" hidden="1" x14ac:dyDescent="0.3">
      <c r="A150" s="3" t="s">
        <v>13</v>
      </c>
      <c r="B150" s="3" t="s">
        <v>14</v>
      </c>
      <c r="C150" s="3" t="s">
        <v>10</v>
      </c>
      <c r="D150" s="3">
        <v>7330000</v>
      </c>
      <c r="E150" s="4">
        <v>0</v>
      </c>
      <c r="F150" s="4">
        <v>0</v>
      </c>
      <c r="G150" s="3">
        <f t="shared" ref="G150:G152" si="16">D150*0.2</f>
        <v>1466000</v>
      </c>
      <c r="H150" s="9">
        <f t="shared" si="13"/>
        <v>5864000</v>
      </c>
      <c r="I150" s="8">
        <f t="shared" si="14"/>
        <v>-1466000</v>
      </c>
      <c r="J150" s="11">
        <f t="shared" si="15"/>
        <v>-25</v>
      </c>
    </row>
    <row r="151" spans="1:10" hidden="1" x14ac:dyDescent="0.3">
      <c r="A151" s="3" t="s">
        <v>15</v>
      </c>
      <c r="B151" s="3" t="s">
        <v>16</v>
      </c>
      <c r="C151" s="3" t="s">
        <v>10</v>
      </c>
      <c r="D151" s="3">
        <v>4730000</v>
      </c>
      <c r="E151" s="4">
        <v>0</v>
      </c>
      <c r="F151" s="4">
        <v>0</v>
      </c>
      <c r="G151" s="3">
        <f t="shared" si="16"/>
        <v>946000</v>
      </c>
      <c r="H151" s="9">
        <f t="shared" si="13"/>
        <v>3784000</v>
      </c>
      <c r="I151" s="8">
        <f t="shared" si="14"/>
        <v>-946000</v>
      </c>
      <c r="J151" s="11">
        <f t="shared" si="15"/>
        <v>-25</v>
      </c>
    </row>
    <row r="152" spans="1:10" hidden="1" x14ac:dyDescent="0.3">
      <c r="A152" s="3" t="s">
        <v>17</v>
      </c>
      <c r="B152" s="3" t="s">
        <v>18</v>
      </c>
      <c r="C152" s="3" t="s">
        <v>10</v>
      </c>
      <c r="D152" s="3">
        <v>480000</v>
      </c>
      <c r="E152" s="4">
        <v>0</v>
      </c>
      <c r="F152" s="4">
        <v>0</v>
      </c>
      <c r="G152" s="3">
        <f t="shared" si="16"/>
        <v>96000</v>
      </c>
      <c r="H152" s="9">
        <f t="shared" si="13"/>
        <v>384000</v>
      </c>
      <c r="I152" s="8">
        <f t="shared" si="14"/>
        <v>-96000</v>
      </c>
      <c r="J152" s="11">
        <f t="shared" si="15"/>
        <v>-25</v>
      </c>
    </row>
    <row r="153" spans="1:10" hidden="1" x14ac:dyDescent="0.3">
      <c r="A153" s="3" t="s">
        <v>19</v>
      </c>
      <c r="B153" s="3" t="s">
        <v>20</v>
      </c>
      <c r="C153" s="3" t="s">
        <v>10</v>
      </c>
      <c r="D153" s="3">
        <v>820000</v>
      </c>
      <c r="E153" s="4">
        <v>0</v>
      </c>
      <c r="F153" s="6">
        <v>0</v>
      </c>
      <c r="G153" s="3">
        <v>0</v>
      </c>
      <c r="H153" s="9">
        <f t="shared" si="13"/>
        <v>820000</v>
      </c>
      <c r="I153" s="8">
        <f t="shared" si="14"/>
        <v>0</v>
      </c>
      <c r="J153" s="11">
        <f t="shared" si="15"/>
        <v>0</v>
      </c>
    </row>
    <row r="154" spans="1:10" hidden="1" x14ac:dyDescent="0.3">
      <c r="A154" s="3" t="s">
        <v>21</v>
      </c>
      <c r="B154" s="3" t="s">
        <v>22</v>
      </c>
      <c r="C154" s="3" t="s">
        <v>10</v>
      </c>
      <c r="D154" s="3">
        <v>2550000</v>
      </c>
      <c r="E154" s="4">
        <v>9870100</v>
      </c>
      <c r="F154" s="6">
        <v>0</v>
      </c>
      <c r="G154" s="6">
        <v>0</v>
      </c>
      <c r="H154" s="9">
        <f t="shared" si="13"/>
        <v>12420100</v>
      </c>
      <c r="I154" s="8">
        <f t="shared" si="14"/>
        <v>9870100</v>
      </c>
      <c r="J154" s="11">
        <f t="shared" si="15"/>
        <v>79.468764341671971</v>
      </c>
    </row>
    <row r="155" spans="1:10" hidden="1" x14ac:dyDescent="0.3">
      <c r="A155" s="3" t="s">
        <v>25</v>
      </c>
      <c r="B155" s="3" t="s">
        <v>26</v>
      </c>
      <c r="C155" s="3" t="s">
        <v>10</v>
      </c>
      <c r="D155" s="3">
        <v>1170000</v>
      </c>
      <c r="E155" s="4">
        <v>1969100</v>
      </c>
      <c r="F155" s="6">
        <v>0</v>
      </c>
      <c r="G155" s="6">
        <v>0</v>
      </c>
      <c r="H155" s="9">
        <f t="shared" si="13"/>
        <v>3139100</v>
      </c>
      <c r="I155" s="8">
        <f t="shared" si="14"/>
        <v>1969100</v>
      </c>
      <c r="J155" s="11">
        <f t="shared" si="15"/>
        <v>62.728170494727785</v>
      </c>
    </row>
    <row r="156" spans="1:10" x14ac:dyDescent="0.3">
      <c r="A156" s="3" t="s">
        <v>27</v>
      </c>
      <c r="B156" s="3" t="s">
        <v>28</v>
      </c>
      <c r="C156" s="3" t="s">
        <v>10</v>
      </c>
      <c r="D156" s="3">
        <v>7670000</v>
      </c>
      <c r="E156" s="4">
        <v>0</v>
      </c>
      <c r="F156" s="4">
        <f t="shared" ref="F156:F158" si="17">D156/100</f>
        <v>76700</v>
      </c>
      <c r="G156" s="6">
        <v>0</v>
      </c>
      <c r="H156" s="9">
        <f t="shared" si="13"/>
        <v>7593300</v>
      </c>
      <c r="I156" s="8">
        <f t="shared" si="14"/>
        <v>-76700</v>
      </c>
      <c r="J156" s="11">
        <f t="shared" si="15"/>
        <v>-1.0101010101010102</v>
      </c>
    </row>
    <row r="157" spans="1:10" x14ac:dyDescent="0.3">
      <c r="A157" s="3" t="s">
        <v>29</v>
      </c>
      <c r="B157" s="3" t="s">
        <v>30</v>
      </c>
      <c r="C157" s="3" t="s">
        <v>10</v>
      </c>
      <c r="D157" s="3">
        <v>6620000</v>
      </c>
      <c r="E157" s="4">
        <v>0</v>
      </c>
      <c r="F157" s="4">
        <f t="shared" si="17"/>
        <v>66200</v>
      </c>
      <c r="G157" s="6">
        <v>0</v>
      </c>
      <c r="H157" s="9">
        <f t="shared" si="13"/>
        <v>6553800</v>
      </c>
      <c r="I157" s="8">
        <f t="shared" si="14"/>
        <v>-66200</v>
      </c>
      <c r="J157" s="11">
        <f t="shared" si="15"/>
        <v>-1.0101010101010102</v>
      </c>
    </row>
    <row r="158" spans="1:10" x14ac:dyDescent="0.3">
      <c r="A158" s="3" t="s">
        <v>31</v>
      </c>
      <c r="B158" s="3" t="s">
        <v>32</v>
      </c>
      <c r="C158" s="3" t="s">
        <v>33</v>
      </c>
      <c r="D158" s="3">
        <v>5530000</v>
      </c>
      <c r="E158" s="4">
        <v>0</v>
      </c>
      <c r="F158" s="4">
        <f t="shared" si="17"/>
        <v>55300</v>
      </c>
      <c r="G158" s="6">
        <v>0</v>
      </c>
      <c r="H158" s="9">
        <f t="shared" si="13"/>
        <v>5474700</v>
      </c>
      <c r="I158" s="8">
        <f t="shared" si="14"/>
        <v>-55300</v>
      </c>
      <c r="J158" s="11">
        <f t="shared" si="15"/>
        <v>-1.0101010101010102</v>
      </c>
    </row>
    <row r="159" spans="1:10" hidden="1" x14ac:dyDescent="0.3">
      <c r="A159" s="3" t="s">
        <v>34</v>
      </c>
      <c r="B159" s="3" t="s">
        <v>35</v>
      </c>
      <c r="C159" s="3" t="s">
        <v>36</v>
      </c>
      <c r="D159" s="3">
        <v>4190000</v>
      </c>
      <c r="E159" s="4">
        <v>0</v>
      </c>
      <c r="F159" s="6">
        <v>0</v>
      </c>
      <c r="G159" s="3">
        <v>0</v>
      </c>
      <c r="H159" s="9">
        <f t="shared" si="13"/>
        <v>4190000</v>
      </c>
      <c r="I159" s="8">
        <f t="shared" si="14"/>
        <v>0</v>
      </c>
      <c r="J159" s="11">
        <f t="shared" si="15"/>
        <v>0</v>
      </c>
    </row>
    <row r="160" spans="1:10" x14ac:dyDescent="0.3">
      <c r="A160" s="3" t="s">
        <v>40</v>
      </c>
      <c r="B160" s="3" t="s">
        <v>41</v>
      </c>
      <c r="C160" s="3" t="s">
        <v>42</v>
      </c>
      <c r="D160" s="3">
        <v>9510000</v>
      </c>
      <c r="E160" s="4">
        <v>0</v>
      </c>
      <c r="F160" s="4">
        <f>D160/100</f>
        <v>95100</v>
      </c>
      <c r="G160" s="6">
        <v>0</v>
      </c>
      <c r="H160" s="9">
        <f t="shared" si="13"/>
        <v>9414900</v>
      </c>
      <c r="I160" s="8">
        <f t="shared" si="14"/>
        <v>-95100</v>
      </c>
      <c r="J160" s="11">
        <f t="shared" si="15"/>
        <v>-1.0101010101010102</v>
      </c>
    </row>
    <row r="161" spans="1:10" hidden="1" x14ac:dyDescent="0.3">
      <c r="A161" s="3" t="s">
        <v>46</v>
      </c>
      <c r="B161" s="3" t="s">
        <v>47</v>
      </c>
      <c r="C161" s="3" t="s">
        <v>48</v>
      </c>
      <c r="D161" s="3">
        <v>8420000</v>
      </c>
      <c r="E161" s="4">
        <v>5427100</v>
      </c>
      <c r="F161" s="6">
        <v>0</v>
      </c>
      <c r="G161" s="6">
        <v>0</v>
      </c>
      <c r="H161" s="9">
        <f t="shared" si="13"/>
        <v>13847100</v>
      </c>
      <c r="I161" s="8">
        <f t="shared" si="14"/>
        <v>5427100</v>
      </c>
      <c r="J161" s="11">
        <f t="shared" si="15"/>
        <v>39.193044030880117</v>
      </c>
    </row>
    <row r="162" spans="1:10" hidden="1" x14ac:dyDescent="0.3">
      <c r="A162" s="3" t="s">
        <v>49</v>
      </c>
      <c r="B162" s="3" t="s">
        <v>50</v>
      </c>
      <c r="C162" s="3" t="s">
        <v>51</v>
      </c>
      <c r="D162" s="3">
        <v>7850000</v>
      </c>
      <c r="E162" s="4">
        <v>0</v>
      </c>
      <c r="F162" s="6">
        <v>0</v>
      </c>
      <c r="G162" s="3">
        <v>0</v>
      </c>
      <c r="H162" s="9">
        <f t="shared" si="13"/>
        <v>7850000</v>
      </c>
      <c r="I162" s="8">
        <f t="shared" si="14"/>
        <v>0</v>
      </c>
      <c r="J162" s="11">
        <f t="shared" si="15"/>
        <v>0</v>
      </c>
    </row>
    <row r="163" spans="1:10" x14ac:dyDescent="0.3">
      <c r="A163" s="3" t="s">
        <v>52</v>
      </c>
      <c r="B163" s="3" t="s">
        <v>53</v>
      </c>
      <c r="C163" s="3" t="s">
        <v>54</v>
      </c>
      <c r="D163" s="3">
        <v>5710000</v>
      </c>
      <c r="E163" s="4">
        <v>0</v>
      </c>
      <c r="F163" s="4">
        <f>D163/100</f>
        <v>57100</v>
      </c>
      <c r="G163" s="6">
        <v>0</v>
      </c>
      <c r="H163" s="9">
        <f t="shared" si="13"/>
        <v>5652900</v>
      </c>
      <c r="I163" s="8">
        <f t="shared" si="14"/>
        <v>-57100</v>
      </c>
      <c r="J163" s="11">
        <f t="shared" si="15"/>
        <v>-1.0101010101010102</v>
      </c>
    </row>
    <row r="164" spans="1:10" hidden="1" x14ac:dyDescent="0.3">
      <c r="A164" s="3" t="s">
        <v>55</v>
      </c>
      <c r="B164" s="3" t="s">
        <v>56</v>
      </c>
      <c r="C164" s="3" t="s">
        <v>57</v>
      </c>
      <c r="D164" s="3">
        <v>8120000</v>
      </c>
      <c r="E164" s="4">
        <v>2022700</v>
      </c>
      <c r="F164" s="6">
        <v>0</v>
      </c>
      <c r="G164" s="6">
        <v>0</v>
      </c>
      <c r="H164" s="9">
        <f t="shared" si="13"/>
        <v>10142700</v>
      </c>
      <c r="I164" s="8">
        <f t="shared" si="14"/>
        <v>2022700</v>
      </c>
      <c r="J164" s="11">
        <f t="shared" si="15"/>
        <v>19.942421643152215</v>
      </c>
    </row>
    <row r="165" spans="1:10" hidden="1" x14ac:dyDescent="0.3">
      <c r="A165" s="3" t="s">
        <v>58</v>
      </c>
      <c r="B165" s="3" t="s">
        <v>59</v>
      </c>
      <c r="C165" s="3" t="s">
        <v>60</v>
      </c>
      <c r="D165" s="3">
        <v>6050000</v>
      </c>
      <c r="E165" s="4">
        <v>261100</v>
      </c>
      <c r="F165" s="6">
        <v>0</v>
      </c>
      <c r="G165" s="6">
        <v>0</v>
      </c>
      <c r="H165" s="9">
        <f t="shared" si="13"/>
        <v>6311100</v>
      </c>
      <c r="I165" s="8">
        <f t="shared" si="14"/>
        <v>261100</v>
      </c>
      <c r="J165" s="11">
        <f t="shared" si="15"/>
        <v>4.1371551710478363</v>
      </c>
    </row>
    <row r="166" spans="1:10" hidden="1" x14ac:dyDescent="0.3">
      <c r="A166" s="3" t="s">
        <v>64</v>
      </c>
      <c r="B166" s="3" t="s">
        <v>65</v>
      </c>
      <c r="C166" s="3" t="s">
        <v>66</v>
      </c>
      <c r="D166" s="3">
        <v>7630000</v>
      </c>
      <c r="E166" s="4">
        <v>336300</v>
      </c>
      <c r="F166" s="6">
        <v>0</v>
      </c>
      <c r="G166" s="6">
        <v>0</v>
      </c>
      <c r="H166" s="9">
        <f t="shared" si="13"/>
        <v>7966300</v>
      </c>
      <c r="I166" s="8">
        <f t="shared" si="14"/>
        <v>336300</v>
      </c>
      <c r="J166" s="11">
        <f t="shared" si="15"/>
        <v>4.2215332086414019</v>
      </c>
    </row>
    <row r="167" spans="1:10" hidden="1" x14ac:dyDescent="0.3">
      <c r="A167" s="3" t="s">
        <v>67</v>
      </c>
      <c r="B167" s="3" t="s">
        <v>68</v>
      </c>
      <c r="C167" s="3" t="s">
        <v>69</v>
      </c>
      <c r="D167" s="3">
        <v>5170000</v>
      </c>
      <c r="E167" s="4">
        <v>4155700</v>
      </c>
      <c r="F167" s="6">
        <v>0</v>
      </c>
      <c r="G167" s="6">
        <v>0</v>
      </c>
      <c r="H167" s="9">
        <f t="shared" si="13"/>
        <v>9325700</v>
      </c>
      <c r="I167" s="8">
        <f t="shared" si="14"/>
        <v>4155700</v>
      </c>
      <c r="J167" s="11">
        <f t="shared" si="15"/>
        <v>44.561802331192297</v>
      </c>
    </row>
    <row r="168" spans="1:10" hidden="1" x14ac:dyDescent="0.3">
      <c r="A168" s="3" t="s">
        <v>73</v>
      </c>
      <c r="B168" s="3" t="s">
        <v>74</v>
      </c>
      <c r="C168" s="3" t="s">
        <v>75</v>
      </c>
      <c r="D168" s="3">
        <v>8420000</v>
      </c>
      <c r="E168" s="4">
        <v>0</v>
      </c>
      <c r="F168" s="6">
        <v>0</v>
      </c>
      <c r="G168" s="3">
        <v>0</v>
      </c>
      <c r="H168" s="9">
        <f t="shared" si="13"/>
        <v>8420000</v>
      </c>
      <c r="I168" s="8">
        <f t="shared" si="14"/>
        <v>0</v>
      </c>
      <c r="J168" s="11">
        <f t="shared" si="15"/>
        <v>0</v>
      </c>
    </row>
    <row r="169" spans="1:10" hidden="1" x14ac:dyDescent="0.3">
      <c r="A169" s="3" t="s">
        <v>76</v>
      </c>
      <c r="B169" s="3" t="s">
        <v>77</v>
      </c>
      <c r="C169" s="3" t="s">
        <v>78</v>
      </c>
      <c r="D169" s="3">
        <v>4580000</v>
      </c>
      <c r="E169" s="4">
        <v>5009800</v>
      </c>
      <c r="F169" s="6">
        <v>0</v>
      </c>
      <c r="G169" s="6">
        <v>0</v>
      </c>
      <c r="H169" s="9">
        <f t="shared" si="13"/>
        <v>9589800</v>
      </c>
      <c r="I169" s="8">
        <f t="shared" si="14"/>
        <v>5009800</v>
      </c>
      <c r="J169" s="11">
        <f t="shared" si="15"/>
        <v>52.24092264697908</v>
      </c>
    </row>
    <row r="170" spans="1:10" hidden="1" x14ac:dyDescent="0.3">
      <c r="A170" s="3" t="s">
        <v>79</v>
      </c>
      <c r="B170" s="3" t="s">
        <v>80</v>
      </c>
      <c r="C170" s="3" t="s">
        <v>81</v>
      </c>
      <c r="D170" s="3">
        <v>1180000</v>
      </c>
      <c r="E170" s="4">
        <v>0</v>
      </c>
      <c r="F170" s="6">
        <v>0</v>
      </c>
      <c r="G170" s="3">
        <v>0</v>
      </c>
      <c r="H170" s="9">
        <f t="shared" si="13"/>
        <v>1180000</v>
      </c>
      <c r="I170" s="8">
        <f t="shared" si="14"/>
        <v>0</v>
      </c>
      <c r="J170" s="11">
        <f t="shared" si="15"/>
        <v>0</v>
      </c>
    </row>
    <row r="171" spans="1:10" x14ac:dyDescent="0.3">
      <c r="A171" s="3" t="s">
        <v>82</v>
      </c>
      <c r="B171" s="3" t="s">
        <v>83</v>
      </c>
      <c r="C171" s="3" t="s">
        <v>84</v>
      </c>
      <c r="D171" s="3">
        <v>7950000</v>
      </c>
      <c r="E171" s="4">
        <v>0</v>
      </c>
      <c r="F171" s="4">
        <f>D171/100</f>
        <v>79500</v>
      </c>
      <c r="G171" s="6">
        <v>0</v>
      </c>
      <c r="H171" s="9">
        <f t="shared" si="13"/>
        <v>7870500</v>
      </c>
      <c r="I171" s="8">
        <f t="shared" si="14"/>
        <v>-79500</v>
      </c>
      <c r="J171" s="11">
        <f t="shared" si="15"/>
        <v>-1.0101010101010102</v>
      </c>
    </row>
    <row r="172" spans="1:10" hidden="1" x14ac:dyDescent="0.3">
      <c r="A172" s="3" t="s">
        <v>85</v>
      </c>
      <c r="B172" s="3" t="s">
        <v>86</v>
      </c>
      <c r="C172" s="3" t="s">
        <v>87</v>
      </c>
      <c r="D172" s="3">
        <v>630000</v>
      </c>
      <c r="E172" s="4">
        <v>507000</v>
      </c>
      <c r="F172" s="6">
        <v>0</v>
      </c>
      <c r="G172" s="6">
        <v>0</v>
      </c>
      <c r="H172" s="9">
        <f t="shared" si="13"/>
        <v>1137000</v>
      </c>
      <c r="I172" s="8">
        <f t="shared" si="14"/>
        <v>507000</v>
      </c>
      <c r="J172" s="11">
        <f t="shared" si="15"/>
        <v>44.591029023746707</v>
      </c>
    </row>
    <row r="173" spans="1:10" hidden="1" x14ac:dyDescent="0.3">
      <c r="A173" s="3" t="s">
        <v>88</v>
      </c>
      <c r="B173" s="3" t="s">
        <v>89</v>
      </c>
      <c r="C173" s="3" t="s">
        <v>90</v>
      </c>
      <c r="D173" s="3">
        <v>9070000</v>
      </c>
      <c r="E173" s="4">
        <v>0</v>
      </c>
      <c r="F173" s="4">
        <v>0</v>
      </c>
      <c r="G173" s="3">
        <f>D173*0.2</f>
        <v>1814000</v>
      </c>
      <c r="H173" s="9">
        <f t="shared" si="13"/>
        <v>7256000</v>
      </c>
      <c r="I173" s="8">
        <f t="shared" si="14"/>
        <v>-1814000</v>
      </c>
      <c r="J173" s="11">
        <f t="shared" si="15"/>
        <v>-25</v>
      </c>
    </row>
    <row r="174" spans="1:10" hidden="1" x14ac:dyDescent="0.3">
      <c r="A174" s="3" t="s">
        <v>91</v>
      </c>
      <c r="B174" s="3" t="s">
        <v>92</v>
      </c>
      <c r="C174" s="3" t="s">
        <v>93</v>
      </c>
      <c r="D174" s="3">
        <v>3480000</v>
      </c>
      <c r="E174" s="4">
        <v>0</v>
      </c>
      <c r="F174" s="6">
        <v>0</v>
      </c>
      <c r="G174" s="3">
        <v>0</v>
      </c>
      <c r="H174" s="9">
        <f t="shared" si="13"/>
        <v>3480000</v>
      </c>
      <c r="I174" s="8">
        <f t="shared" si="14"/>
        <v>0</v>
      </c>
      <c r="J174" s="11">
        <f t="shared" si="15"/>
        <v>0</v>
      </c>
    </row>
    <row r="175" spans="1:10" hidden="1" x14ac:dyDescent="0.3">
      <c r="A175" s="3" t="s">
        <v>94</v>
      </c>
      <c r="B175" s="3" t="s">
        <v>95</v>
      </c>
      <c r="C175" s="3" t="s">
        <v>96</v>
      </c>
      <c r="D175" s="3">
        <v>7200000</v>
      </c>
      <c r="E175" s="4">
        <v>0</v>
      </c>
      <c r="F175" s="4">
        <v>0</v>
      </c>
      <c r="G175" s="3">
        <f>D175*0.2</f>
        <v>1440000</v>
      </c>
      <c r="H175" s="9">
        <f t="shared" si="13"/>
        <v>5760000</v>
      </c>
      <c r="I175" s="8">
        <f t="shared" si="14"/>
        <v>-1440000</v>
      </c>
      <c r="J175" s="11">
        <f t="shared" si="15"/>
        <v>-25</v>
      </c>
    </row>
    <row r="176" spans="1:10" hidden="1" x14ac:dyDescent="0.3">
      <c r="A176" s="3" t="s">
        <v>100</v>
      </c>
      <c r="B176" s="3" t="s">
        <v>101</v>
      </c>
      <c r="C176" s="3" t="s">
        <v>102</v>
      </c>
      <c r="D176" s="3">
        <v>1890000</v>
      </c>
      <c r="E176" s="4">
        <v>9960100</v>
      </c>
      <c r="F176" s="6">
        <v>0</v>
      </c>
      <c r="G176" s="6">
        <v>0</v>
      </c>
      <c r="H176" s="9">
        <f t="shared" si="13"/>
        <v>11850100</v>
      </c>
      <c r="I176" s="8">
        <f t="shared" si="14"/>
        <v>9960100</v>
      </c>
      <c r="J176" s="11">
        <f t="shared" si="15"/>
        <v>84.0507675040717</v>
      </c>
    </row>
    <row r="177" spans="1:10" hidden="1" x14ac:dyDescent="0.3">
      <c r="A177" s="3" t="s">
        <v>103</v>
      </c>
      <c r="B177" s="3" t="s">
        <v>104</v>
      </c>
      <c r="C177" s="3" t="s">
        <v>102</v>
      </c>
      <c r="D177" s="3">
        <v>960000</v>
      </c>
      <c r="E177" s="4">
        <v>9569000</v>
      </c>
      <c r="F177" s="6">
        <v>0</v>
      </c>
      <c r="G177" s="6">
        <v>0</v>
      </c>
      <c r="H177" s="9">
        <f t="shared" si="13"/>
        <v>10529000</v>
      </c>
      <c r="I177" s="8">
        <f t="shared" si="14"/>
        <v>9569000</v>
      </c>
      <c r="J177" s="11">
        <f t="shared" si="15"/>
        <v>90.882325007123185</v>
      </c>
    </row>
    <row r="178" spans="1:10" x14ac:dyDescent="0.3">
      <c r="A178" s="3" t="s">
        <v>105</v>
      </c>
      <c r="B178" s="3" t="s">
        <v>106</v>
      </c>
      <c r="C178" s="3" t="s">
        <v>102</v>
      </c>
      <c r="D178" s="3">
        <v>4430000</v>
      </c>
      <c r="E178" s="4">
        <v>0</v>
      </c>
      <c r="F178" s="4">
        <f>D178/100</f>
        <v>44300</v>
      </c>
      <c r="G178" s="6">
        <v>0</v>
      </c>
      <c r="H178" s="9">
        <f t="shared" si="13"/>
        <v>4385700</v>
      </c>
      <c r="I178" s="8">
        <f t="shared" si="14"/>
        <v>-44300</v>
      </c>
      <c r="J178" s="11">
        <f t="shared" si="15"/>
        <v>-1.0101010101010102</v>
      </c>
    </row>
    <row r="179" spans="1:10" hidden="1" x14ac:dyDescent="0.3">
      <c r="A179" s="3" t="s">
        <v>107</v>
      </c>
      <c r="B179" s="3" t="s">
        <v>108</v>
      </c>
      <c r="C179" s="3" t="s">
        <v>102</v>
      </c>
      <c r="D179" s="3">
        <v>8700000</v>
      </c>
      <c r="E179" s="4">
        <v>0</v>
      </c>
      <c r="F179" s="4">
        <v>0</v>
      </c>
      <c r="G179" s="3">
        <f>D179*0.2</f>
        <v>1740000</v>
      </c>
      <c r="H179" s="9">
        <f t="shared" si="13"/>
        <v>6960000</v>
      </c>
      <c r="I179" s="8">
        <f t="shared" si="14"/>
        <v>-1740000</v>
      </c>
      <c r="J179" s="11">
        <f t="shared" si="15"/>
        <v>-25</v>
      </c>
    </row>
    <row r="180" spans="1:10" x14ac:dyDescent="0.3">
      <c r="A180" s="3" t="s">
        <v>109</v>
      </c>
      <c r="B180" s="3" t="s">
        <v>110</v>
      </c>
      <c r="C180" s="3" t="s">
        <v>102</v>
      </c>
      <c r="D180" s="3">
        <v>7030000</v>
      </c>
      <c r="E180" s="4">
        <v>0</v>
      </c>
      <c r="F180" s="4">
        <f>D180/100</f>
        <v>70300</v>
      </c>
      <c r="G180" s="6">
        <v>0</v>
      </c>
      <c r="H180" s="9">
        <f t="shared" si="13"/>
        <v>6959700</v>
      </c>
      <c r="I180" s="8">
        <f t="shared" si="14"/>
        <v>-70300</v>
      </c>
      <c r="J180" s="11">
        <f t="shared" si="15"/>
        <v>-1.0101010101010102</v>
      </c>
    </row>
    <row r="181" spans="1:10" hidden="1" x14ac:dyDescent="0.3">
      <c r="A181" s="3" t="s">
        <v>111</v>
      </c>
      <c r="B181" s="3" t="s">
        <v>112</v>
      </c>
      <c r="C181" s="3" t="s">
        <v>102</v>
      </c>
      <c r="D181" s="3">
        <v>3020000</v>
      </c>
      <c r="E181" s="4">
        <v>909400</v>
      </c>
      <c r="F181" s="6">
        <v>0</v>
      </c>
      <c r="G181" s="6">
        <v>0</v>
      </c>
      <c r="H181" s="9">
        <f t="shared" si="13"/>
        <v>3929400</v>
      </c>
      <c r="I181" s="8">
        <f t="shared" si="14"/>
        <v>909400</v>
      </c>
      <c r="J181" s="11">
        <f t="shared" si="15"/>
        <v>23.143482465516364</v>
      </c>
    </row>
    <row r="182" spans="1:10" hidden="1" x14ac:dyDescent="0.3">
      <c r="A182" s="3" t="s">
        <v>113</v>
      </c>
      <c r="B182" s="3" t="s">
        <v>114</v>
      </c>
      <c r="C182" s="3" t="s">
        <v>102</v>
      </c>
      <c r="D182" s="3">
        <v>8760000</v>
      </c>
      <c r="E182" s="4">
        <v>0</v>
      </c>
      <c r="F182" s="4">
        <v>0</v>
      </c>
      <c r="G182" s="3">
        <f t="shared" ref="G182:G183" si="18">D182*0.2</f>
        <v>1752000</v>
      </c>
      <c r="H182" s="9">
        <f t="shared" si="13"/>
        <v>7008000</v>
      </c>
      <c r="I182" s="8">
        <f t="shared" si="14"/>
        <v>-1752000</v>
      </c>
      <c r="J182" s="11">
        <f t="shared" si="15"/>
        <v>-25</v>
      </c>
    </row>
    <row r="183" spans="1:10" hidden="1" x14ac:dyDescent="0.3">
      <c r="A183" s="3" t="s">
        <v>115</v>
      </c>
      <c r="B183" s="3" t="s">
        <v>116</v>
      </c>
      <c r="C183" s="3" t="s">
        <v>102</v>
      </c>
      <c r="D183" s="3">
        <v>9250000</v>
      </c>
      <c r="E183" s="4">
        <v>0</v>
      </c>
      <c r="F183" s="4">
        <v>0</v>
      </c>
      <c r="G183" s="3">
        <f t="shared" si="18"/>
        <v>1850000</v>
      </c>
      <c r="H183" s="9">
        <f t="shared" si="13"/>
        <v>7400000</v>
      </c>
      <c r="I183" s="8">
        <f t="shared" si="14"/>
        <v>-1850000</v>
      </c>
      <c r="J183" s="11">
        <f t="shared" si="15"/>
        <v>-25</v>
      </c>
    </row>
    <row r="184" spans="1:10" hidden="1" x14ac:dyDescent="0.3">
      <c r="A184" s="3" t="s">
        <v>117</v>
      </c>
      <c r="B184" s="3" t="s">
        <v>118</v>
      </c>
      <c r="C184" s="3" t="s">
        <v>102</v>
      </c>
      <c r="D184" s="3">
        <v>3650000</v>
      </c>
      <c r="E184" s="4">
        <v>5989500</v>
      </c>
      <c r="F184" s="6">
        <v>0</v>
      </c>
      <c r="G184" s="6">
        <v>0</v>
      </c>
      <c r="H184" s="9">
        <f t="shared" si="13"/>
        <v>9639500</v>
      </c>
      <c r="I184" s="8">
        <f t="shared" si="14"/>
        <v>5989500</v>
      </c>
      <c r="J184" s="11">
        <f t="shared" si="15"/>
        <v>62.134965506509673</v>
      </c>
    </row>
    <row r="185" spans="1:10" hidden="1" x14ac:dyDescent="0.3">
      <c r="A185" s="3" t="s">
        <v>119</v>
      </c>
      <c r="B185" s="3" t="s">
        <v>120</v>
      </c>
      <c r="C185" s="3" t="s">
        <v>102</v>
      </c>
      <c r="D185" s="3">
        <v>2890000</v>
      </c>
      <c r="E185" s="4">
        <v>6982500</v>
      </c>
      <c r="F185" s="6">
        <v>0</v>
      </c>
      <c r="G185" s="6">
        <v>0</v>
      </c>
      <c r="H185" s="9">
        <f t="shared" si="13"/>
        <v>9872500</v>
      </c>
      <c r="I185" s="8">
        <f t="shared" si="14"/>
        <v>6982500</v>
      </c>
      <c r="J185" s="11">
        <f t="shared" si="15"/>
        <v>70.726766269941749</v>
      </c>
    </row>
    <row r="186" spans="1:10" hidden="1" x14ac:dyDescent="0.3">
      <c r="A186" s="3" t="s">
        <v>123</v>
      </c>
      <c r="B186" s="3" t="s">
        <v>124</v>
      </c>
      <c r="C186" s="3" t="s">
        <v>102</v>
      </c>
      <c r="D186" s="3">
        <v>6400000</v>
      </c>
      <c r="E186" s="4">
        <v>6508800</v>
      </c>
      <c r="F186" s="6">
        <v>0</v>
      </c>
      <c r="G186" s="6">
        <v>0</v>
      </c>
      <c r="H186" s="9">
        <f t="shared" si="13"/>
        <v>12908800</v>
      </c>
      <c r="I186" s="8">
        <f t="shared" si="14"/>
        <v>6508800</v>
      </c>
      <c r="J186" s="11">
        <f t="shared" si="15"/>
        <v>50.421417947446699</v>
      </c>
    </row>
    <row r="187" spans="1:10" hidden="1" x14ac:dyDescent="0.3">
      <c r="A187" s="3" t="s">
        <v>125</v>
      </c>
      <c r="B187" s="3" t="s">
        <v>126</v>
      </c>
      <c r="C187" s="3" t="s">
        <v>102</v>
      </c>
      <c r="D187" s="3">
        <v>6030000</v>
      </c>
      <c r="E187" s="4">
        <v>269600</v>
      </c>
      <c r="F187" s="6">
        <v>0</v>
      </c>
      <c r="G187" s="6">
        <v>0</v>
      </c>
      <c r="H187" s="9">
        <f t="shared" si="13"/>
        <v>6299600</v>
      </c>
      <c r="I187" s="8">
        <f t="shared" si="14"/>
        <v>269600</v>
      </c>
      <c r="J187" s="11">
        <f t="shared" si="15"/>
        <v>4.2796368023366558</v>
      </c>
    </row>
    <row r="188" spans="1:10" hidden="1" x14ac:dyDescent="0.3">
      <c r="A188" s="3" t="s">
        <v>127</v>
      </c>
      <c r="B188" s="3" t="s">
        <v>128</v>
      </c>
      <c r="C188" s="3" t="s">
        <v>102</v>
      </c>
      <c r="D188" s="3">
        <v>2590000</v>
      </c>
      <c r="E188" s="4">
        <v>5295500</v>
      </c>
      <c r="F188" s="6">
        <v>0</v>
      </c>
      <c r="G188" s="6">
        <v>0</v>
      </c>
      <c r="H188" s="9">
        <f t="shared" si="13"/>
        <v>7885500</v>
      </c>
      <c r="I188" s="8">
        <f t="shared" si="14"/>
        <v>5295500</v>
      </c>
      <c r="J188" s="11">
        <f t="shared" si="15"/>
        <v>67.154904571682209</v>
      </c>
    </row>
    <row r="189" spans="1:10" hidden="1" x14ac:dyDescent="0.3">
      <c r="A189" s="3" t="s">
        <v>133</v>
      </c>
      <c r="B189" s="3" t="s">
        <v>134</v>
      </c>
      <c r="C189" s="3" t="s">
        <v>102</v>
      </c>
      <c r="D189" s="3">
        <v>4210000</v>
      </c>
      <c r="E189" s="4">
        <v>5327600</v>
      </c>
      <c r="F189" s="6">
        <v>0</v>
      </c>
      <c r="G189" s="6">
        <v>0</v>
      </c>
      <c r="H189" s="9">
        <f t="shared" si="13"/>
        <v>9537600</v>
      </c>
      <c r="I189" s="8">
        <f t="shared" si="14"/>
        <v>5327600</v>
      </c>
      <c r="J189" s="11">
        <f t="shared" si="15"/>
        <v>55.858916289213226</v>
      </c>
    </row>
    <row r="190" spans="1:10" hidden="1" x14ac:dyDescent="0.3">
      <c r="A190" s="3" t="s">
        <v>135</v>
      </c>
      <c r="B190" s="3" t="s">
        <v>136</v>
      </c>
      <c r="C190" s="3" t="s">
        <v>66</v>
      </c>
      <c r="D190" s="3">
        <v>150000</v>
      </c>
      <c r="E190" s="4">
        <v>1170700</v>
      </c>
      <c r="F190" s="6">
        <v>0</v>
      </c>
      <c r="G190" s="6">
        <v>0</v>
      </c>
      <c r="H190" s="9">
        <f t="shared" si="13"/>
        <v>1320700</v>
      </c>
      <c r="I190" s="8">
        <f t="shared" si="14"/>
        <v>1170700</v>
      </c>
      <c r="J190" s="11">
        <f t="shared" si="15"/>
        <v>88.642386613159687</v>
      </c>
    </row>
    <row r="191" spans="1:10" x14ac:dyDescent="0.3">
      <c r="A191" s="3" t="s">
        <v>137</v>
      </c>
      <c r="B191" s="3" t="s">
        <v>138</v>
      </c>
      <c r="C191" s="3" t="s">
        <v>66</v>
      </c>
      <c r="D191" s="3">
        <v>5730000</v>
      </c>
      <c r="E191" s="4">
        <v>0</v>
      </c>
      <c r="F191" s="4">
        <f>D191/100</f>
        <v>57300</v>
      </c>
      <c r="G191" s="6">
        <v>0</v>
      </c>
      <c r="H191" s="9">
        <f t="shared" si="13"/>
        <v>5672700</v>
      </c>
      <c r="I191" s="8">
        <f t="shared" si="14"/>
        <v>-57300</v>
      </c>
      <c r="J191" s="11">
        <f t="shared" si="15"/>
        <v>-1.0101010101010102</v>
      </c>
    </row>
    <row r="192" spans="1:10" hidden="1" x14ac:dyDescent="0.3">
      <c r="A192" s="3" t="s">
        <v>139</v>
      </c>
      <c r="B192" s="3" t="s">
        <v>140</v>
      </c>
      <c r="C192" s="3" t="s">
        <v>66</v>
      </c>
      <c r="D192" s="3">
        <v>4340000</v>
      </c>
      <c r="E192" s="4">
        <v>0</v>
      </c>
      <c r="F192" s="6">
        <v>0</v>
      </c>
      <c r="G192" s="3">
        <v>0</v>
      </c>
      <c r="H192" s="9">
        <f t="shared" si="13"/>
        <v>4340000</v>
      </c>
      <c r="I192" s="8">
        <f t="shared" si="14"/>
        <v>0</v>
      </c>
      <c r="J192" s="11">
        <f t="shared" si="15"/>
        <v>0</v>
      </c>
    </row>
    <row r="193" spans="1:10" hidden="1" x14ac:dyDescent="0.3">
      <c r="A193" s="3" t="s">
        <v>141</v>
      </c>
      <c r="B193" s="3" t="s">
        <v>142</v>
      </c>
      <c r="C193" s="3" t="s">
        <v>66</v>
      </c>
      <c r="D193" s="3">
        <v>380000</v>
      </c>
      <c r="E193" s="4">
        <v>2246400</v>
      </c>
      <c r="F193" s="6">
        <v>0</v>
      </c>
      <c r="G193" s="6">
        <v>0</v>
      </c>
      <c r="H193" s="9">
        <f t="shared" si="13"/>
        <v>2626400</v>
      </c>
      <c r="I193" s="8">
        <f t="shared" si="14"/>
        <v>2246400</v>
      </c>
      <c r="J193" s="11">
        <f t="shared" si="15"/>
        <v>85.531526043253123</v>
      </c>
    </row>
    <row r="194" spans="1:10" hidden="1" x14ac:dyDescent="0.3">
      <c r="A194" s="3" t="s">
        <v>143</v>
      </c>
      <c r="B194" s="3" t="s">
        <v>144</v>
      </c>
      <c r="C194" s="3" t="s">
        <v>66</v>
      </c>
      <c r="D194" s="3">
        <v>6260000</v>
      </c>
      <c r="E194" s="4">
        <v>9145400</v>
      </c>
      <c r="F194" s="6">
        <v>0</v>
      </c>
      <c r="G194" s="6">
        <v>0</v>
      </c>
      <c r="H194" s="9">
        <f t="shared" si="13"/>
        <v>15405400</v>
      </c>
      <c r="I194" s="8">
        <f t="shared" si="14"/>
        <v>9145400</v>
      </c>
      <c r="J194" s="11">
        <f t="shared" si="15"/>
        <v>59.364898022771243</v>
      </c>
    </row>
    <row r="195" spans="1:10" hidden="1" x14ac:dyDescent="0.3">
      <c r="A195" s="3" t="s">
        <v>145</v>
      </c>
      <c r="B195" s="3" t="s">
        <v>146</v>
      </c>
      <c r="C195" s="3" t="s">
        <v>66</v>
      </c>
      <c r="D195" s="3">
        <v>4220000</v>
      </c>
      <c r="E195" s="4">
        <v>0</v>
      </c>
      <c r="F195" s="6">
        <v>0</v>
      </c>
      <c r="G195" s="3">
        <v>0</v>
      </c>
      <c r="H195" s="9">
        <f t="shared" ref="H195:H258" si="19">D195+E195-F195-G195</f>
        <v>4220000</v>
      </c>
      <c r="I195" s="8">
        <f t="shared" ref="I195:I258" si="20">H195-D195</f>
        <v>0</v>
      </c>
      <c r="J195" s="11">
        <f t="shared" ref="J195:J258" si="21">(H195-D195)/H195*100</f>
        <v>0</v>
      </c>
    </row>
    <row r="196" spans="1:10" x14ac:dyDescent="0.3">
      <c r="A196" s="3" t="s">
        <v>147</v>
      </c>
      <c r="B196" s="3" t="s">
        <v>148</v>
      </c>
      <c r="C196" s="3" t="s">
        <v>66</v>
      </c>
      <c r="D196" s="3">
        <v>9920000</v>
      </c>
      <c r="E196" s="4">
        <v>0</v>
      </c>
      <c r="F196" s="4">
        <f>D196/100</f>
        <v>99200</v>
      </c>
      <c r="G196" s="6">
        <v>0</v>
      </c>
      <c r="H196" s="9">
        <f t="shared" si="19"/>
        <v>9820800</v>
      </c>
      <c r="I196" s="8">
        <f t="shared" si="20"/>
        <v>-99200</v>
      </c>
      <c r="J196" s="11">
        <f t="shared" si="21"/>
        <v>-1.0101010101010102</v>
      </c>
    </row>
    <row r="197" spans="1:10" x14ac:dyDescent="0.3">
      <c r="A197" s="3" t="s">
        <v>149</v>
      </c>
      <c r="B197" s="3" t="s">
        <v>150</v>
      </c>
      <c r="C197" s="3" t="s">
        <v>66</v>
      </c>
      <c r="D197" s="3">
        <v>7440000</v>
      </c>
      <c r="E197" s="4">
        <v>0</v>
      </c>
      <c r="F197" s="4">
        <f>D197/100</f>
        <v>74400</v>
      </c>
      <c r="G197" s="6">
        <v>0</v>
      </c>
      <c r="H197" s="9">
        <f t="shared" si="19"/>
        <v>7365600</v>
      </c>
      <c r="I197" s="8">
        <f t="shared" si="20"/>
        <v>-74400</v>
      </c>
      <c r="J197" s="11">
        <f t="shared" si="21"/>
        <v>-1.0101010101010102</v>
      </c>
    </row>
    <row r="198" spans="1:10" hidden="1" x14ac:dyDescent="0.3">
      <c r="A198" s="3" t="s">
        <v>151</v>
      </c>
      <c r="B198" s="3" t="s">
        <v>152</v>
      </c>
      <c r="C198" s="3" t="s">
        <v>66</v>
      </c>
      <c r="D198" s="3">
        <v>3970000</v>
      </c>
      <c r="E198" s="4">
        <v>0</v>
      </c>
      <c r="F198" s="4">
        <v>0</v>
      </c>
      <c r="G198" s="3">
        <f>D198*0.2</f>
        <v>794000</v>
      </c>
      <c r="H198" s="9">
        <f t="shared" si="19"/>
        <v>3176000</v>
      </c>
      <c r="I198" s="8">
        <f t="shared" si="20"/>
        <v>-794000</v>
      </c>
      <c r="J198" s="11">
        <f t="shared" si="21"/>
        <v>-25</v>
      </c>
    </row>
    <row r="199" spans="1:10" hidden="1" x14ac:dyDescent="0.3">
      <c r="A199" s="3" t="s">
        <v>153</v>
      </c>
      <c r="B199" s="3" t="s">
        <v>154</v>
      </c>
      <c r="C199" s="3" t="s">
        <v>66</v>
      </c>
      <c r="D199" s="3">
        <v>8800000</v>
      </c>
      <c r="E199" s="4">
        <v>8408200</v>
      </c>
      <c r="F199" s="6">
        <v>0</v>
      </c>
      <c r="G199" s="6">
        <v>0</v>
      </c>
      <c r="H199" s="9">
        <f t="shared" si="19"/>
        <v>17208200</v>
      </c>
      <c r="I199" s="8">
        <f t="shared" si="20"/>
        <v>8408200</v>
      </c>
      <c r="J199" s="11">
        <f t="shared" si="21"/>
        <v>48.861589242337956</v>
      </c>
    </row>
    <row r="200" spans="1:10" hidden="1" x14ac:dyDescent="0.3">
      <c r="A200" s="3" t="s">
        <v>155</v>
      </c>
      <c r="B200" s="3" t="s">
        <v>156</v>
      </c>
      <c r="C200" s="3" t="s">
        <v>66</v>
      </c>
      <c r="D200" s="3">
        <v>4290000</v>
      </c>
      <c r="E200" s="4">
        <v>0</v>
      </c>
      <c r="F200" s="6">
        <v>0</v>
      </c>
      <c r="G200" s="3">
        <v>0</v>
      </c>
      <c r="H200" s="9">
        <f t="shared" si="19"/>
        <v>4290000</v>
      </c>
      <c r="I200" s="8">
        <f t="shared" si="20"/>
        <v>0</v>
      </c>
      <c r="J200" s="11">
        <f t="shared" si="21"/>
        <v>0</v>
      </c>
    </row>
    <row r="201" spans="1:10" hidden="1" x14ac:dyDescent="0.3">
      <c r="A201" s="3" t="s">
        <v>157</v>
      </c>
      <c r="B201" s="3" t="s">
        <v>158</v>
      </c>
      <c r="C201" s="3" t="s">
        <v>66</v>
      </c>
      <c r="D201" s="3">
        <v>2910000</v>
      </c>
      <c r="E201" s="4">
        <v>3186100</v>
      </c>
      <c r="F201" s="6">
        <v>0</v>
      </c>
      <c r="G201" s="6">
        <v>0</v>
      </c>
      <c r="H201" s="9">
        <f t="shared" si="19"/>
        <v>6096100</v>
      </c>
      <c r="I201" s="8">
        <f t="shared" si="20"/>
        <v>3186100</v>
      </c>
      <c r="J201" s="11">
        <f t="shared" si="21"/>
        <v>52.264562589196373</v>
      </c>
    </row>
    <row r="202" spans="1:10" x14ac:dyDescent="0.3">
      <c r="A202" s="3" t="s">
        <v>159</v>
      </c>
      <c r="B202" s="3" t="s">
        <v>160</v>
      </c>
      <c r="C202" s="3" t="s">
        <v>66</v>
      </c>
      <c r="D202" s="3">
        <v>4260000</v>
      </c>
      <c r="E202" s="4">
        <v>0</v>
      </c>
      <c r="F202" s="4">
        <f>D202/100</f>
        <v>42600</v>
      </c>
      <c r="G202" s="6">
        <v>0</v>
      </c>
      <c r="H202" s="9">
        <f t="shared" si="19"/>
        <v>4217400</v>
      </c>
      <c r="I202" s="8">
        <f t="shared" si="20"/>
        <v>-42600</v>
      </c>
      <c r="J202" s="11">
        <f t="shared" si="21"/>
        <v>-1.0101010101010102</v>
      </c>
    </row>
    <row r="203" spans="1:10" hidden="1" x14ac:dyDescent="0.3">
      <c r="A203" s="3" t="s">
        <v>161</v>
      </c>
      <c r="B203" s="3" t="s">
        <v>162</v>
      </c>
      <c r="C203" s="3" t="s">
        <v>66</v>
      </c>
      <c r="D203" s="3">
        <v>1450000</v>
      </c>
      <c r="E203" s="4">
        <v>0</v>
      </c>
      <c r="F203" s="6">
        <v>0</v>
      </c>
      <c r="G203" s="3">
        <v>0</v>
      </c>
      <c r="H203" s="9">
        <f t="shared" si="19"/>
        <v>1450000</v>
      </c>
      <c r="I203" s="8">
        <f t="shared" si="20"/>
        <v>0</v>
      </c>
      <c r="J203" s="11">
        <f t="shared" si="21"/>
        <v>0</v>
      </c>
    </row>
    <row r="204" spans="1:10" hidden="1" x14ac:dyDescent="0.3">
      <c r="A204" s="3" t="s">
        <v>163</v>
      </c>
      <c r="B204" s="3" t="s">
        <v>164</v>
      </c>
      <c r="C204" s="3" t="s">
        <v>66</v>
      </c>
      <c r="D204" s="3">
        <v>8140000</v>
      </c>
      <c r="E204" s="4">
        <v>54300</v>
      </c>
      <c r="F204" s="6">
        <v>0</v>
      </c>
      <c r="G204" s="6">
        <v>0</v>
      </c>
      <c r="H204" s="9">
        <f t="shared" si="19"/>
        <v>8194300</v>
      </c>
      <c r="I204" s="8">
        <f t="shared" si="20"/>
        <v>54300</v>
      </c>
      <c r="J204" s="11">
        <f t="shared" si="21"/>
        <v>0.66265574850810938</v>
      </c>
    </row>
    <row r="205" spans="1:10" hidden="1" x14ac:dyDescent="0.3">
      <c r="A205" s="3" t="s">
        <v>165</v>
      </c>
      <c r="B205" s="3" t="s">
        <v>166</v>
      </c>
      <c r="C205" s="3" t="s">
        <v>66</v>
      </c>
      <c r="D205" s="3">
        <v>8860000</v>
      </c>
      <c r="E205" s="4">
        <v>0</v>
      </c>
      <c r="F205" s="4">
        <v>0</v>
      </c>
      <c r="G205" s="3">
        <f>D205*0.2</f>
        <v>1772000</v>
      </c>
      <c r="H205" s="9">
        <f t="shared" si="19"/>
        <v>7088000</v>
      </c>
      <c r="I205" s="8">
        <f t="shared" si="20"/>
        <v>-1772000</v>
      </c>
      <c r="J205" s="11">
        <f t="shared" si="21"/>
        <v>-25</v>
      </c>
    </row>
    <row r="206" spans="1:10" hidden="1" x14ac:dyDescent="0.3">
      <c r="A206" s="3" t="s">
        <v>167</v>
      </c>
      <c r="B206" s="3" t="s">
        <v>168</v>
      </c>
      <c r="C206" s="3" t="s">
        <v>66</v>
      </c>
      <c r="D206" s="3">
        <v>4570000</v>
      </c>
      <c r="E206" s="4">
        <v>0</v>
      </c>
      <c r="F206" s="6">
        <v>0</v>
      </c>
      <c r="G206" s="3">
        <v>0</v>
      </c>
      <c r="H206" s="9">
        <f t="shared" si="19"/>
        <v>4570000</v>
      </c>
      <c r="I206" s="8">
        <f t="shared" si="20"/>
        <v>0</v>
      </c>
      <c r="J206" s="11">
        <f t="shared" si="21"/>
        <v>0</v>
      </c>
    </row>
    <row r="207" spans="1:10" hidden="1" x14ac:dyDescent="0.3">
      <c r="A207" s="3" t="s">
        <v>169</v>
      </c>
      <c r="B207" s="3" t="s">
        <v>170</v>
      </c>
      <c r="C207" s="3" t="s">
        <v>66</v>
      </c>
      <c r="D207" s="3">
        <v>4490000</v>
      </c>
      <c r="E207" s="4">
        <v>4625100</v>
      </c>
      <c r="F207" s="6">
        <v>0</v>
      </c>
      <c r="G207" s="6">
        <v>0</v>
      </c>
      <c r="H207" s="9">
        <f t="shared" si="19"/>
        <v>9115100</v>
      </c>
      <c r="I207" s="8">
        <f t="shared" si="20"/>
        <v>4625100</v>
      </c>
      <c r="J207" s="11">
        <f t="shared" si="21"/>
        <v>50.741077991464714</v>
      </c>
    </row>
    <row r="208" spans="1:10" hidden="1" x14ac:dyDescent="0.3">
      <c r="A208" s="3" t="s">
        <v>171</v>
      </c>
      <c r="B208" s="3" t="s">
        <v>172</v>
      </c>
      <c r="C208" s="3" t="s">
        <v>66</v>
      </c>
      <c r="D208" s="3">
        <v>4320000</v>
      </c>
      <c r="E208" s="4">
        <v>0</v>
      </c>
      <c r="F208" s="4">
        <v>0</v>
      </c>
      <c r="G208" s="3">
        <f>D208*0.2</f>
        <v>864000</v>
      </c>
      <c r="H208" s="9">
        <f t="shared" si="19"/>
        <v>3456000</v>
      </c>
      <c r="I208" s="8">
        <f t="shared" si="20"/>
        <v>-864000</v>
      </c>
      <c r="J208" s="11">
        <f t="shared" si="21"/>
        <v>-25</v>
      </c>
    </row>
    <row r="209" spans="1:10" x14ac:dyDescent="0.3">
      <c r="A209" s="3" t="s">
        <v>175</v>
      </c>
      <c r="B209" s="3" t="s">
        <v>176</v>
      </c>
      <c r="C209" s="3" t="s">
        <v>66</v>
      </c>
      <c r="D209" s="3">
        <v>9790000</v>
      </c>
      <c r="E209" s="4">
        <v>0</v>
      </c>
      <c r="F209" s="4">
        <f>D209/100</f>
        <v>97900</v>
      </c>
      <c r="G209" s="6">
        <v>0</v>
      </c>
      <c r="H209" s="9">
        <f t="shared" si="19"/>
        <v>9692100</v>
      </c>
      <c r="I209" s="8">
        <f t="shared" si="20"/>
        <v>-97900</v>
      </c>
      <c r="J209" s="11">
        <f t="shared" si="21"/>
        <v>-1.0101010101010102</v>
      </c>
    </row>
    <row r="210" spans="1:10" hidden="1" x14ac:dyDescent="0.3">
      <c r="A210" s="3" t="s">
        <v>179</v>
      </c>
      <c r="B210" s="3" t="s">
        <v>180</v>
      </c>
      <c r="C210" s="3" t="s">
        <v>66</v>
      </c>
      <c r="D210" s="3">
        <v>4180000</v>
      </c>
      <c r="E210" s="4">
        <v>0</v>
      </c>
      <c r="F210" s="6">
        <v>0</v>
      </c>
      <c r="G210" s="3">
        <v>0</v>
      </c>
      <c r="H210" s="9">
        <f t="shared" si="19"/>
        <v>4180000</v>
      </c>
      <c r="I210" s="8">
        <f t="shared" si="20"/>
        <v>0</v>
      </c>
      <c r="J210" s="11">
        <f t="shared" si="21"/>
        <v>0</v>
      </c>
    </row>
    <row r="211" spans="1:10" hidden="1" x14ac:dyDescent="0.3">
      <c r="A211" s="3" t="s">
        <v>181</v>
      </c>
      <c r="B211" s="3" t="s">
        <v>182</v>
      </c>
      <c r="C211" s="3" t="s">
        <v>66</v>
      </c>
      <c r="D211" s="3">
        <v>7840000</v>
      </c>
      <c r="E211" s="4">
        <v>0</v>
      </c>
      <c r="F211" s="4">
        <v>0</v>
      </c>
      <c r="G211" s="3">
        <f t="shared" ref="G211:G212" si="22">D211*0.2</f>
        <v>1568000</v>
      </c>
      <c r="H211" s="9">
        <f t="shared" si="19"/>
        <v>6272000</v>
      </c>
      <c r="I211" s="8">
        <f t="shared" si="20"/>
        <v>-1568000</v>
      </c>
      <c r="J211" s="11">
        <f t="shared" si="21"/>
        <v>-25</v>
      </c>
    </row>
    <row r="212" spans="1:10" hidden="1" x14ac:dyDescent="0.3">
      <c r="A212" s="3" t="s">
        <v>183</v>
      </c>
      <c r="B212" s="3" t="s">
        <v>184</v>
      </c>
      <c r="C212" s="3" t="s">
        <v>66</v>
      </c>
      <c r="D212" s="3">
        <v>9500000</v>
      </c>
      <c r="E212" s="4">
        <v>0</v>
      </c>
      <c r="F212" s="4">
        <v>0</v>
      </c>
      <c r="G212" s="3">
        <f t="shared" si="22"/>
        <v>1900000</v>
      </c>
      <c r="H212" s="9">
        <f t="shared" si="19"/>
        <v>7600000</v>
      </c>
      <c r="I212" s="8">
        <f t="shared" si="20"/>
        <v>-1900000</v>
      </c>
      <c r="J212" s="11">
        <f t="shared" si="21"/>
        <v>-25</v>
      </c>
    </row>
    <row r="213" spans="1:10" hidden="1" x14ac:dyDescent="0.3">
      <c r="A213" s="3" t="s">
        <v>185</v>
      </c>
      <c r="B213" s="3" t="s">
        <v>186</v>
      </c>
      <c r="C213" s="3" t="s">
        <v>66</v>
      </c>
      <c r="D213" s="3">
        <v>2530000</v>
      </c>
      <c r="E213" s="4">
        <v>0</v>
      </c>
      <c r="F213" s="6">
        <v>0</v>
      </c>
      <c r="G213" s="3">
        <v>0</v>
      </c>
      <c r="H213" s="9">
        <f t="shared" si="19"/>
        <v>2530000</v>
      </c>
      <c r="I213" s="8">
        <f t="shared" si="20"/>
        <v>0</v>
      </c>
      <c r="J213" s="11">
        <f t="shared" si="21"/>
        <v>0</v>
      </c>
    </row>
    <row r="214" spans="1:10" hidden="1" x14ac:dyDescent="0.3">
      <c r="A214" s="3" t="s">
        <v>187</v>
      </c>
      <c r="B214" s="3" t="s">
        <v>188</v>
      </c>
      <c r="C214" s="3" t="s">
        <v>66</v>
      </c>
      <c r="D214" s="3">
        <v>1260000</v>
      </c>
      <c r="E214" s="4">
        <v>0</v>
      </c>
      <c r="F214" s="4">
        <v>0</v>
      </c>
      <c r="G214" s="6">
        <v>0</v>
      </c>
      <c r="H214" s="9">
        <f t="shared" si="19"/>
        <v>1260000</v>
      </c>
      <c r="I214" s="8">
        <f t="shared" si="20"/>
        <v>0</v>
      </c>
      <c r="J214" s="11">
        <f t="shared" si="21"/>
        <v>0</v>
      </c>
    </row>
    <row r="215" spans="1:10" hidden="1" x14ac:dyDescent="0.3">
      <c r="A215" s="3" t="s">
        <v>189</v>
      </c>
      <c r="B215" s="3" t="s">
        <v>190</v>
      </c>
      <c r="C215" s="3" t="s">
        <v>66</v>
      </c>
      <c r="D215" s="3">
        <v>8700000</v>
      </c>
      <c r="E215" s="4">
        <v>0</v>
      </c>
      <c r="F215" s="4">
        <v>0</v>
      </c>
      <c r="G215" s="3">
        <f>D215*0.2</f>
        <v>1740000</v>
      </c>
      <c r="H215" s="9">
        <f t="shared" si="19"/>
        <v>6960000</v>
      </c>
      <c r="I215" s="8">
        <f t="shared" si="20"/>
        <v>-1740000</v>
      </c>
      <c r="J215" s="11">
        <f t="shared" si="21"/>
        <v>-25</v>
      </c>
    </row>
    <row r="216" spans="1:10" hidden="1" x14ac:dyDescent="0.3">
      <c r="A216" s="3" t="s">
        <v>191</v>
      </c>
      <c r="B216" s="3" t="s">
        <v>192</v>
      </c>
      <c r="C216" s="3" t="s">
        <v>66</v>
      </c>
      <c r="D216" s="3">
        <v>2880000</v>
      </c>
      <c r="E216" s="4">
        <v>9682500</v>
      </c>
      <c r="F216" s="6">
        <v>0</v>
      </c>
      <c r="G216" s="6">
        <v>0</v>
      </c>
      <c r="H216" s="9">
        <f t="shared" si="19"/>
        <v>12562500</v>
      </c>
      <c r="I216" s="8">
        <f t="shared" si="20"/>
        <v>9682500</v>
      </c>
      <c r="J216" s="11">
        <f t="shared" si="21"/>
        <v>77.074626865671647</v>
      </c>
    </row>
    <row r="217" spans="1:10" x14ac:dyDescent="0.3">
      <c r="A217" s="3" t="s">
        <v>193</v>
      </c>
      <c r="B217" s="3" t="s">
        <v>194</v>
      </c>
      <c r="C217" s="3" t="s">
        <v>66</v>
      </c>
      <c r="D217" s="3">
        <v>5360000</v>
      </c>
      <c r="E217" s="4">
        <v>0</v>
      </c>
      <c r="F217" s="4">
        <f>D217/100</f>
        <v>53600</v>
      </c>
      <c r="G217" s="6">
        <v>0</v>
      </c>
      <c r="H217" s="9">
        <f t="shared" si="19"/>
        <v>5306400</v>
      </c>
      <c r="I217" s="8">
        <f t="shared" si="20"/>
        <v>-53600</v>
      </c>
      <c r="J217" s="11">
        <f t="shared" si="21"/>
        <v>-1.0101010101010102</v>
      </c>
    </row>
    <row r="218" spans="1:10" hidden="1" x14ac:dyDescent="0.3">
      <c r="A218" s="3" t="s">
        <v>195</v>
      </c>
      <c r="B218" s="3" t="s">
        <v>196</v>
      </c>
      <c r="C218" s="3" t="s">
        <v>66</v>
      </c>
      <c r="D218" s="3">
        <v>2960000</v>
      </c>
      <c r="E218" s="4">
        <v>0</v>
      </c>
      <c r="F218" s="4">
        <v>0</v>
      </c>
      <c r="G218" s="3">
        <f t="shared" ref="G218:G219" si="23">D218*0.2</f>
        <v>592000</v>
      </c>
      <c r="H218" s="9">
        <f t="shared" si="19"/>
        <v>2368000</v>
      </c>
      <c r="I218" s="8">
        <f t="shared" si="20"/>
        <v>-592000</v>
      </c>
      <c r="J218" s="11">
        <f t="shared" si="21"/>
        <v>-25</v>
      </c>
    </row>
    <row r="219" spans="1:10" hidden="1" x14ac:dyDescent="0.3">
      <c r="A219" s="3" t="s">
        <v>197</v>
      </c>
      <c r="B219" s="3" t="s">
        <v>198</v>
      </c>
      <c r="C219" s="3" t="s">
        <v>66</v>
      </c>
      <c r="D219" s="3">
        <v>3540000</v>
      </c>
      <c r="E219" s="4">
        <v>0</v>
      </c>
      <c r="F219" s="4">
        <v>0</v>
      </c>
      <c r="G219" s="3">
        <f t="shared" si="23"/>
        <v>708000</v>
      </c>
      <c r="H219" s="9">
        <f t="shared" si="19"/>
        <v>2832000</v>
      </c>
      <c r="I219" s="8">
        <f t="shared" si="20"/>
        <v>-708000</v>
      </c>
      <c r="J219" s="11">
        <f t="shared" si="21"/>
        <v>-25</v>
      </c>
    </row>
    <row r="220" spans="1:10" hidden="1" x14ac:dyDescent="0.3">
      <c r="A220" s="3" t="s">
        <v>199</v>
      </c>
      <c r="B220" s="3" t="s">
        <v>200</v>
      </c>
      <c r="C220" s="3" t="s">
        <v>66</v>
      </c>
      <c r="D220" s="3">
        <v>650000</v>
      </c>
      <c r="E220" s="4">
        <v>92900</v>
      </c>
      <c r="F220" s="6">
        <v>0</v>
      </c>
      <c r="G220" s="6">
        <v>0</v>
      </c>
      <c r="H220" s="9">
        <f t="shared" si="19"/>
        <v>742900</v>
      </c>
      <c r="I220" s="8">
        <f t="shared" si="20"/>
        <v>92900</v>
      </c>
      <c r="J220" s="11">
        <f t="shared" si="21"/>
        <v>12.50504778570467</v>
      </c>
    </row>
    <row r="221" spans="1:10" hidden="1" x14ac:dyDescent="0.3">
      <c r="A221" s="3" t="s">
        <v>201</v>
      </c>
      <c r="B221" s="3" t="s">
        <v>202</v>
      </c>
      <c r="C221" s="3" t="s">
        <v>90</v>
      </c>
      <c r="D221" s="3">
        <v>5120000</v>
      </c>
      <c r="E221" s="4">
        <v>7879600</v>
      </c>
      <c r="F221" s="6">
        <v>0</v>
      </c>
      <c r="G221" s="6">
        <v>0</v>
      </c>
      <c r="H221" s="9">
        <f t="shared" si="19"/>
        <v>12999600</v>
      </c>
      <c r="I221" s="8">
        <f t="shared" si="20"/>
        <v>7879600</v>
      </c>
      <c r="J221" s="11">
        <f t="shared" si="21"/>
        <v>60.614172743776727</v>
      </c>
    </row>
    <row r="222" spans="1:10" hidden="1" x14ac:dyDescent="0.3">
      <c r="A222" s="3" t="s">
        <v>203</v>
      </c>
      <c r="B222" s="3" t="s">
        <v>204</v>
      </c>
      <c r="C222" s="3" t="s">
        <v>90</v>
      </c>
      <c r="D222" s="3">
        <v>7310000</v>
      </c>
      <c r="E222" s="4">
        <v>7080900</v>
      </c>
      <c r="F222" s="6">
        <v>0</v>
      </c>
      <c r="G222" s="6">
        <v>0</v>
      </c>
      <c r="H222" s="9">
        <f t="shared" si="19"/>
        <v>14390900</v>
      </c>
      <c r="I222" s="8">
        <f t="shared" si="20"/>
        <v>7080900</v>
      </c>
      <c r="J222" s="11">
        <f t="shared" si="21"/>
        <v>49.204010867979072</v>
      </c>
    </row>
    <row r="223" spans="1:10" hidden="1" x14ac:dyDescent="0.3">
      <c r="A223" s="3" t="s">
        <v>205</v>
      </c>
      <c r="B223" s="3" t="s">
        <v>206</v>
      </c>
      <c r="C223" s="3" t="s">
        <v>90</v>
      </c>
      <c r="D223" s="3">
        <v>1100000</v>
      </c>
      <c r="E223" s="4">
        <v>0</v>
      </c>
      <c r="F223" s="4">
        <v>0</v>
      </c>
      <c r="G223" s="3">
        <f>D223*0.2</f>
        <v>220000</v>
      </c>
      <c r="H223" s="9">
        <f t="shared" si="19"/>
        <v>880000</v>
      </c>
      <c r="I223" s="8">
        <f t="shared" si="20"/>
        <v>-220000</v>
      </c>
      <c r="J223" s="11">
        <f t="shared" si="21"/>
        <v>-25</v>
      </c>
    </row>
    <row r="224" spans="1:10" hidden="1" x14ac:dyDescent="0.3">
      <c r="A224" s="3" t="s">
        <v>207</v>
      </c>
      <c r="B224" s="3" t="s">
        <v>208</v>
      </c>
      <c r="C224" s="3" t="s">
        <v>90</v>
      </c>
      <c r="D224" s="3">
        <v>5120000</v>
      </c>
      <c r="E224" s="4">
        <v>1569000</v>
      </c>
      <c r="F224" s="6">
        <v>0</v>
      </c>
      <c r="G224" s="6">
        <v>0</v>
      </c>
      <c r="H224" s="9">
        <f t="shared" si="19"/>
        <v>6689000</v>
      </c>
      <c r="I224" s="8">
        <f t="shared" si="20"/>
        <v>1569000</v>
      </c>
      <c r="J224" s="11">
        <f t="shared" si="21"/>
        <v>23.456420989684556</v>
      </c>
    </row>
    <row r="225" spans="1:10" hidden="1" x14ac:dyDescent="0.3">
      <c r="A225" s="3" t="s">
        <v>209</v>
      </c>
      <c r="B225" s="3" t="s">
        <v>210</v>
      </c>
      <c r="C225" s="3" t="s">
        <v>90</v>
      </c>
      <c r="D225" s="3">
        <v>6290000</v>
      </c>
      <c r="E225" s="4">
        <v>0</v>
      </c>
      <c r="F225" s="4">
        <v>0</v>
      </c>
      <c r="G225" s="3">
        <f>D225*0.2</f>
        <v>1258000</v>
      </c>
      <c r="H225" s="9">
        <f t="shared" si="19"/>
        <v>5032000</v>
      </c>
      <c r="I225" s="8">
        <f t="shared" si="20"/>
        <v>-1258000</v>
      </c>
      <c r="J225" s="11">
        <f t="shared" si="21"/>
        <v>-25</v>
      </c>
    </row>
    <row r="226" spans="1:10" hidden="1" x14ac:dyDescent="0.3">
      <c r="A226" s="3" t="s">
        <v>211</v>
      </c>
      <c r="B226" s="3" t="s">
        <v>212</v>
      </c>
      <c r="C226" s="3" t="s">
        <v>90</v>
      </c>
      <c r="D226" s="3">
        <v>20000</v>
      </c>
      <c r="E226" s="4">
        <v>0</v>
      </c>
      <c r="F226" s="6">
        <v>0</v>
      </c>
      <c r="G226" s="3">
        <v>0</v>
      </c>
      <c r="H226" s="9">
        <f t="shared" si="19"/>
        <v>20000</v>
      </c>
      <c r="I226" s="8">
        <f t="shared" si="20"/>
        <v>0</v>
      </c>
      <c r="J226" s="11">
        <f t="shared" si="21"/>
        <v>0</v>
      </c>
    </row>
    <row r="227" spans="1:10" hidden="1" x14ac:dyDescent="0.3">
      <c r="A227" s="3" t="s">
        <v>213</v>
      </c>
      <c r="B227" s="3" t="s">
        <v>214</v>
      </c>
      <c r="C227" s="3" t="s">
        <v>90</v>
      </c>
      <c r="D227" s="3">
        <v>9960000</v>
      </c>
      <c r="E227" s="4">
        <v>0</v>
      </c>
      <c r="F227" s="4">
        <v>0</v>
      </c>
      <c r="G227" s="6">
        <v>0</v>
      </c>
      <c r="H227" s="9">
        <f t="shared" si="19"/>
        <v>9960000</v>
      </c>
      <c r="I227" s="8">
        <f t="shared" si="20"/>
        <v>0</v>
      </c>
      <c r="J227" s="11">
        <f t="shared" si="21"/>
        <v>0</v>
      </c>
    </row>
    <row r="228" spans="1:10" hidden="1" x14ac:dyDescent="0.3">
      <c r="A228" s="3" t="s">
        <v>215</v>
      </c>
      <c r="B228" s="3" t="s">
        <v>216</v>
      </c>
      <c r="C228" s="3" t="s">
        <v>90</v>
      </c>
      <c r="D228" s="3">
        <v>7900000</v>
      </c>
      <c r="E228" s="4">
        <v>0</v>
      </c>
      <c r="F228" s="4">
        <v>0</v>
      </c>
      <c r="G228" s="3">
        <f>D228*0.2</f>
        <v>1580000</v>
      </c>
      <c r="H228" s="9">
        <f t="shared" si="19"/>
        <v>6320000</v>
      </c>
      <c r="I228" s="8">
        <f t="shared" si="20"/>
        <v>-1580000</v>
      </c>
      <c r="J228" s="11">
        <f t="shared" si="21"/>
        <v>-25</v>
      </c>
    </row>
    <row r="229" spans="1:10" hidden="1" x14ac:dyDescent="0.3">
      <c r="A229" s="3" t="s">
        <v>217</v>
      </c>
      <c r="B229" s="3" t="s">
        <v>218</v>
      </c>
      <c r="C229" s="3" t="s">
        <v>90</v>
      </c>
      <c r="D229" s="3">
        <v>9850000</v>
      </c>
      <c r="E229" s="4">
        <v>2207700</v>
      </c>
      <c r="F229" s="6">
        <v>0</v>
      </c>
      <c r="G229" s="6">
        <v>0</v>
      </c>
      <c r="H229" s="9">
        <f t="shared" si="19"/>
        <v>12057700</v>
      </c>
      <c r="I229" s="8">
        <f t="shared" si="20"/>
        <v>2207700</v>
      </c>
      <c r="J229" s="11">
        <f t="shared" si="21"/>
        <v>18.30946200353301</v>
      </c>
    </row>
    <row r="230" spans="1:10" hidden="1" x14ac:dyDescent="0.3">
      <c r="A230" s="3" t="s">
        <v>219</v>
      </c>
      <c r="B230" s="3" t="s">
        <v>220</v>
      </c>
      <c r="C230" s="3" t="s">
        <v>90</v>
      </c>
      <c r="D230" s="3">
        <v>7510000</v>
      </c>
      <c r="E230" s="4">
        <v>9854200</v>
      </c>
      <c r="F230" s="6">
        <v>0</v>
      </c>
      <c r="G230" s="6">
        <v>0</v>
      </c>
      <c r="H230" s="9">
        <f t="shared" si="19"/>
        <v>17364200</v>
      </c>
      <c r="I230" s="8">
        <f t="shared" si="20"/>
        <v>9854200</v>
      </c>
      <c r="J230" s="11">
        <f t="shared" si="21"/>
        <v>56.750095023093493</v>
      </c>
    </row>
    <row r="231" spans="1:10" hidden="1" x14ac:dyDescent="0.3">
      <c r="A231" s="3" t="s">
        <v>221</v>
      </c>
      <c r="B231" s="3" t="s">
        <v>222</v>
      </c>
      <c r="C231" s="3" t="s">
        <v>90</v>
      </c>
      <c r="D231" s="3">
        <v>4180000</v>
      </c>
      <c r="E231" s="4">
        <v>3029400</v>
      </c>
      <c r="F231" s="6">
        <v>0</v>
      </c>
      <c r="G231" s="6">
        <v>0</v>
      </c>
      <c r="H231" s="9">
        <f t="shared" si="19"/>
        <v>7209400</v>
      </c>
      <c r="I231" s="8">
        <f t="shared" si="20"/>
        <v>3029400</v>
      </c>
      <c r="J231" s="11">
        <f t="shared" si="21"/>
        <v>42.020140372291728</v>
      </c>
    </row>
    <row r="232" spans="1:10" x14ac:dyDescent="0.3">
      <c r="A232" s="3" t="s">
        <v>223</v>
      </c>
      <c r="B232" s="3" t="s">
        <v>224</v>
      </c>
      <c r="C232" s="3" t="s">
        <v>90</v>
      </c>
      <c r="D232" s="3">
        <v>3220000</v>
      </c>
      <c r="E232" s="4">
        <v>0</v>
      </c>
      <c r="F232" s="4">
        <f>D232/100</f>
        <v>32200</v>
      </c>
      <c r="G232" s="6">
        <v>0</v>
      </c>
      <c r="H232" s="9">
        <f t="shared" si="19"/>
        <v>3187800</v>
      </c>
      <c r="I232" s="8">
        <f t="shared" si="20"/>
        <v>-32200</v>
      </c>
      <c r="J232" s="11">
        <f t="shared" si="21"/>
        <v>-1.0101010101010102</v>
      </c>
    </row>
    <row r="233" spans="1:10" hidden="1" x14ac:dyDescent="0.3">
      <c r="A233" s="3" t="s">
        <v>225</v>
      </c>
      <c r="B233" s="3" t="s">
        <v>226</v>
      </c>
      <c r="C233" s="3" t="s">
        <v>90</v>
      </c>
      <c r="D233" s="3">
        <v>440000</v>
      </c>
      <c r="E233" s="4">
        <v>0</v>
      </c>
      <c r="F233" s="6">
        <v>0</v>
      </c>
      <c r="G233" s="3">
        <v>0</v>
      </c>
      <c r="H233" s="9">
        <f t="shared" si="19"/>
        <v>440000</v>
      </c>
      <c r="I233" s="8">
        <f t="shared" si="20"/>
        <v>0</v>
      </c>
      <c r="J233" s="11">
        <f t="shared" si="21"/>
        <v>0</v>
      </c>
    </row>
    <row r="234" spans="1:10" x14ac:dyDescent="0.3">
      <c r="A234" s="3" t="s">
        <v>227</v>
      </c>
      <c r="B234" s="3" t="s">
        <v>228</v>
      </c>
      <c r="C234" s="3" t="s">
        <v>90</v>
      </c>
      <c r="D234" s="3">
        <v>7420000</v>
      </c>
      <c r="E234" s="4">
        <v>0</v>
      </c>
      <c r="F234" s="4">
        <f t="shared" ref="F234:F235" si="24">D234/100</f>
        <v>74200</v>
      </c>
      <c r="G234" s="6">
        <v>0</v>
      </c>
      <c r="H234" s="9">
        <f t="shared" si="19"/>
        <v>7345800</v>
      </c>
      <c r="I234" s="8">
        <f t="shared" si="20"/>
        <v>-74200</v>
      </c>
      <c r="J234" s="11">
        <f t="shared" si="21"/>
        <v>-1.0101010101010102</v>
      </c>
    </row>
    <row r="235" spans="1:10" x14ac:dyDescent="0.3">
      <c r="A235" s="3" t="s">
        <v>229</v>
      </c>
      <c r="B235" s="3" t="s">
        <v>230</v>
      </c>
      <c r="C235" s="3" t="s">
        <v>90</v>
      </c>
      <c r="D235" s="3">
        <v>3290000</v>
      </c>
      <c r="E235" s="4">
        <v>0</v>
      </c>
      <c r="F235" s="4">
        <f t="shared" si="24"/>
        <v>32900</v>
      </c>
      <c r="G235" s="6">
        <v>0</v>
      </c>
      <c r="H235" s="9">
        <f t="shared" si="19"/>
        <v>3257100</v>
      </c>
      <c r="I235" s="8">
        <f t="shared" si="20"/>
        <v>-32900</v>
      </c>
      <c r="J235" s="11">
        <f t="shared" si="21"/>
        <v>-1.0101010101010102</v>
      </c>
    </row>
    <row r="236" spans="1:10" hidden="1" x14ac:dyDescent="0.3">
      <c r="A236" s="3" t="s">
        <v>231</v>
      </c>
      <c r="B236" s="3" t="s">
        <v>232</v>
      </c>
      <c r="C236" s="3" t="s">
        <v>90</v>
      </c>
      <c r="D236" s="3">
        <v>790000</v>
      </c>
      <c r="E236" s="4">
        <v>0</v>
      </c>
      <c r="F236" s="6">
        <v>0</v>
      </c>
      <c r="G236" s="3">
        <v>0</v>
      </c>
      <c r="H236" s="9">
        <f t="shared" si="19"/>
        <v>790000</v>
      </c>
      <c r="I236" s="8">
        <f t="shared" si="20"/>
        <v>0</v>
      </c>
      <c r="J236" s="11">
        <f t="shared" si="21"/>
        <v>0</v>
      </c>
    </row>
    <row r="237" spans="1:10" hidden="1" x14ac:dyDescent="0.3">
      <c r="A237" s="3" t="s">
        <v>233</v>
      </c>
      <c r="B237" s="3" t="s">
        <v>234</v>
      </c>
      <c r="C237" s="3" t="s">
        <v>235</v>
      </c>
      <c r="D237" s="3">
        <v>290000</v>
      </c>
      <c r="E237" s="4">
        <v>915700</v>
      </c>
      <c r="F237" s="6">
        <v>0</v>
      </c>
      <c r="G237" s="6">
        <v>0</v>
      </c>
      <c r="H237" s="9">
        <f t="shared" si="19"/>
        <v>1205700</v>
      </c>
      <c r="I237" s="8">
        <f t="shared" si="20"/>
        <v>915700</v>
      </c>
      <c r="J237" s="11">
        <f t="shared" si="21"/>
        <v>75.947582317326038</v>
      </c>
    </row>
    <row r="238" spans="1:10" x14ac:dyDescent="0.3">
      <c r="A238" s="3" t="s">
        <v>236</v>
      </c>
      <c r="B238" s="3" t="s">
        <v>237</v>
      </c>
      <c r="C238" s="3" t="s">
        <v>238</v>
      </c>
      <c r="D238" s="3">
        <v>1820000</v>
      </c>
      <c r="E238" s="4">
        <v>0</v>
      </c>
      <c r="F238" s="4">
        <f>D238/100</f>
        <v>18200</v>
      </c>
      <c r="G238" s="6">
        <v>0</v>
      </c>
      <c r="H238" s="9">
        <f t="shared" si="19"/>
        <v>1801800</v>
      </c>
      <c r="I238" s="8">
        <f t="shared" si="20"/>
        <v>-18200</v>
      </c>
      <c r="J238" s="11">
        <f t="shared" si="21"/>
        <v>-1.0101010101010102</v>
      </c>
    </row>
    <row r="239" spans="1:10" hidden="1" x14ac:dyDescent="0.3">
      <c r="A239" s="3" t="s">
        <v>239</v>
      </c>
      <c r="B239" s="3" t="s">
        <v>240</v>
      </c>
      <c r="C239" s="3" t="s">
        <v>241</v>
      </c>
      <c r="D239" s="3">
        <v>500000</v>
      </c>
      <c r="E239" s="4">
        <v>9076300</v>
      </c>
      <c r="F239" s="6">
        <v>0</v>
      </c>
      <c r="G239" s="6">
        <v>0</v>
      </c>
      <c r="H239" s="9">
        <f t="shared" si="19"/>
        <v>9576300</v>
      </c>
      <c r="I239" s="8">
        <f t="shared" si="20"/>
        <v>9076300</v>
      </c>
      <c r="J239" s="11">
        <f t="shared" si="21"/>
        <v>94.778776771822109</v>
      </c>
    </row>
    <row r="240" spans="1:10" hidden="1" x14ac:dyDescent="0.3">
      <c r="A240" s="3" t="s">
        <v>242</v>
      </c>
      <c r="B240" s="3" t="s">
        <v>243</v>
      </c>
      <c r="C240" s="3" t="s">
        <v>244</v>
      </c>
      <c r="D240" s="3">
        <v>1490000</v>
      </c>
      <c r="E240" s="4">
        <v>471900</v>
      </c>
      <c r="F240" s="6">
        <v>0</v>
      </c>
      <c r="G240" s="6">
        <v>0</v>
      </c>
      <c r="H240" s="9">
        <f t="shared" si="19"/>
        <v>1961900</v>
      </c>
      <c r="I240" s="8">
        <f t="shared" si="20"/>
        <v>471900</v>
      </c>
      <c r="J240" s="11">
        <f t="shared" si="21"/>
        <v>24.053213721392527</v>
      </c>
    </row>
    <row r="241" spans="1:10" x14ac:dyDescent="0.3">
      <c r="A241" s="3" t="s">
        <v>245</v>
      </c>
      <c r="B241" s="3" t="s">
        <v>246</v>
      </c>
      <c r="C241" s="3" t="s">
        <v>247</v>
      </c>
      <c r="D241" s="3">
        <v>5080000</v>
      </c>
      <c r="E241" s="4">
        <v>0</v>
      </c>
      <c r="F241" s="4">
        <f>D241/100</f>
        <v>50800</v>
      </c>
      <c r="G241" s="6">
        <v>0</v>
      </c>
      <c r="H241" s="9">
        <f t="shared" si="19"/>
        <v>5029200</v>
      </c>
      <c r="I241" s="8">
        <f t="shared" si="20"/>
        <v>-50800</v>
      </c>
      <c r="J241" s="11">
        <f t="shared" si="21"/>
        <v>-1.0101010101010102</v>
      </c>
    </row>
    <row r="242" spans="1:10" x14ac:dyDescent="0.3">
      <c r="A242" s="3" t="s">
        <v>248</v>
      </c>
      <c r="B242" s="3" t="s">
        <v>249</v>
      </c>
      <c r="C242" s="3" t="s">
        <v>250</v>
      </c>
      <c r="D242" s="3">
        <v>6150000</v>
      </c>
      <c r="E242" s="4">
        <v>0</v>
      </c>
      <c r="F242" s="4">
        <f>D242/100</f>
        <v>61500</v>
      </c>
      <c r="G242" s="6">
        <v>0</v>
      </c>
      <c r="H242" s="9">
        <f t="shared" si="19"/>
        <v>6088500</v>
      </c>
      <c r="I242" s="8">
        <f t="shared" si="20"/>
        <v>-61500</v>
      </c>
      <c r="J242" s="11">
        <f t="shared" si="21"/>
        <v>-1.0101010101010102</v>
      </c>
    </row>
    <row r="243" spans="1:10" hidden="1" x14ac:dyDescent="0.3">
      <c r="A243" s="3" t="s">
        <v>251</v>
      </c>
      <c r="B243" s="3" t="s">
        <v>252</v>
      </c>
      <c r="C243" s="3" t="s">
        <v>253</v>
      </c>
      <c r="D243" s="3">
        <v>5070000</v>
      </c>
      <c r="E243" s="4">
        <v>0</v>
      </c>
      <c r="F243" s="4">
        <v>0</v>
      </c>
      <c r="G243" s="3">
        <f>D243*0.2</f>
        <v>1014000</v>
      </c>
      <c r="H243" s="9">
        <f t="shared" si="19"/>
        <v>4056000</v>
      </c>
      <c r="I243" s="8">
        <f t="shared" si="20"/>
        <v>-1014000</v>
      </c>
      <c r="J243" s="11">
        <f t="shared" si="21"/>
        <v>-25</v>
      </c>
    </row>
    <row r="244" spans="1:10" hidden="1" x14ac:dyDescent="0.3">
      <c r="A244" s="3" t="s">
        <v>254</v>
      </c>
      <c r="B244" s="3" t="s">
        <v>255</v>
      </c>
      <c r="C244" s="3" t="s">
        <v>256</v>
      </c>
      <c r="D244" s="3">
        <v>7650000</v>
      </c>
      <c r="E244" s="4">
        <v>0</v>
      </c>
      <c r="F244" s="6">
        <v>0</v>
      </c>
      <c r="G244" s="3">
        <v>0</v>
      </c>
      <c r="H244" s="9">
        <f t="shared" si="19"/>
        <v>7650000</v>
      </c>
      <c r="I244" s="8">
        <f t="shared" si="20"/>
        <v>0</v>
      </c>
      <c r="J244" s="11">
        <f t="shared" si="21"/>
        <v>0</v>
      </c>
    </row>
    <row r="245" spans="1:10" hidden="1" x14ac:dyDescent="0.3">
      <c r="A245" s="3" t="s">
        <v>257</v>
      </c>
      <c r="B245" s="3" t="s">
        <v>258</v>
      </c>
      <c r="C245" s="3" t="s">
        <v>259</v>
      </c>
      <c r="D245" s="3">
        <v>5020000</v>
      </c>
      <c r="E245" s="4">
        <v>0</v>
      </c>
      <c r="F245" s="4">
        <v>0</v>
      </c>
      <c r="G245" s="3">
        <f>D245*0.2</f>
        <v>1004000</v>
      </c>
      <c r="H245" s="9">
        <f t="shared" si="19"/>
        <v>4016000</v>
      </c>
      <c r="I245" s="8">
        <f t="shared" si="20"/>
        <v>-1004000</v>
      </c>
      <c r="J245" s="11">
        <f t="shared" si="21"/>
        <v>-25</v>
      </c>
    </row>
    <row r="246" spans="1:10" hidden="1" x14ac:dyDescent="0.3">
      <c r="A246" s="3" t="s">
        <v>260</v>
      </c>
      <c r="B246" s="3" t="s">
        <v>261</v>
      </c>
      <c r="C246" s="3" t="s">
        <v>262</v>
      </c>
      <c r="D246" s="3">
        <v>3870000</v>
      </c>
      <c r="E246" s="4">
        <v>5723000</v>
      </c>
      <c r="F246" s="6">
        <v>0</v>
      </c>
      <c r="G246" s="6">
        <v>0</v>
      </c>
      <c r="H246" s="9">
        <f t="shared" si="19"/>
        <v>9593000</v>
      </c>
      <c r="I246" s="8">
        <f t="shared" si="20"/>
        <v>5723000</v>
      </c>
      <c r="J246" s="11">
        <f t="shared" si="21"/>
        <v>59.658084019597624</v>
      </c>
    </row>
    <row r="247" spans="1:10" x14ac:dyDescent="0.3">
      <c r="A247" s="3" t="s">
        <v>263</v>
      </c>
      <c r="B247" s="3" t="s">
        <v>264</v>
      </c>
      <c r="C247" s="3" t="s">
        <v>265</v>
      </c>
      <c r="D247" s="3">
        <v>6510000</v>
      </c>
      <c r="E247" s="4">
        <v>0</v>
      </c>
      <c r="F247" s="4">
        <f>D247/100</f>
        <v>65100</v>
      </c>
      <c r="G247" s="6">
        <v>0</v>
      </c>
      <c r="H247" s="9">
        <f t="shared" si="19"/>
        <v>6444900</v>
      </c>
      <c r="I247" s="8">
        <f t="shared" si="20"/>
        <v>-65100</v>
      </c>
      <c r="J247" s="11">
        <f t="shared" si="21"/>
        <v>-1.0101010101010102</v>
      </c>
    </row>
    <row r="248" spans="1:10" hidden="1" x14ac:dyDescent="0.3">
      <c r="A248" s="3" t="s">
        <v>266</v>
      </c>
      <c r="B248" s="3" t="s">
        <v>267</v>
      </c>
      <c r="C248" s="3" t="s">
        <v>268</v>
      </c>
      <c r="D248" s="3">
        <v>3320000</v>
      </c>
      <c r="E248" s="4">
        <v>2684700</v>
      </c>
      <c r="F248" s="6">
        <v>0</v>
      </c>
      <c r="G248" s="6">
        <v>0</v>
      </c>
      <c r="H248" s="9">
        <f t="shared" si="19"/>
        <v>6004700</v>
      </c>
      <c r="I248" s="8">
        <f t="shared" si="20"/>
        <v>2684700</v>
      </c>
      <c r="J248" s="11">
        <f t="shared" si="21"/>
        <v>44.709977184538779</v>
      </c>
    </row>
    <row r="249" spans="1:10" hidden="1" x14ac:dyDescent="0.3">
      <c r="A249" s="3" t="s">
        <v>269</v>
      </c>
      <c r="B249" s="3" t="s">
        <v>270</v>
      </c>
      <c r="C249" s="3" t="s">
        <v>271</v>
      </c>
      <c r="D249" s="3">
        <v>8350000</v>
      </c>
      <c r="E249" s="4">
        <v>0</v>
      </c>
      <c r="F249" s="4">
        <v>0</v>
      </c>
      <c r="G249" s="3">
        <f>D249*0.2</f>
        <v>1670000</v>
      </c>
      <c r="H249" s="9">
        <f t="shared" si="19"/>
        <v>6680000</v>
      </c>
      <c r="I249" s="8">
        <f t="shared" si="20"/>
        <v>-1670000</v>
      </c>
      <c r="J249" s="11">
        <f t="shared" si="21"/>
        <v>-25</v>
      </c>
    </row>
    <row r="250" spans="1:10" hidden="1" x14ac:dyDescent="0.3">
      <c r="A250" s="3" t="s">
        <v>272</v>
      </c>
      <c r="B250" s="3" t="s">
        <v>273</v>
      </c>
      <c r="C250" s="3" t="s">
        <v>274</v>
      </c>
      <c r="D250" s="3">
        <v>6500000</v>
      </c>
      <c r="E250" s="4">
        <v>3054500</v>
      </c>
      <c r="F250" s="6">
        <v>0</v>
      </c>
      <c r="G250" s="6">
        <v>0</v>
      </c>
      <c r="H250" s="9">
        <f t="shared" si="19"/>
        <v>9554500</v>
      </c>
      <c r="I250" s="8">
        <f t="shared" si="20"/>
        <v>3054500</v>
      </c>
      <c r="J250" s="11">
        <f t="shared" si="21"/>
        <v>31.969229159035013</v>
      </c>
    </row>
    <row r="251" spans="1:10" hidden="1" x14ac:dyDescent="0.3">
      <c r="A251" s="3" t="s">
        <v>275</v>
      </c>
      <c r="B251" s="3" t="s">
        <v>276</v>
      </c>
      <c r="C251" s="3" t="s">
        <v>277</v>
      </c>
      <c r="D251" s="3">
        <v>8080000</v>
      </c>
      <c r="E251" s="4">
        <v>8918900</v>
      </c>
      <c r="F251" s="6">
        <v>0</v>
      </c>
      <c r="G251" s="6">
        <v>0</v>
      </c>
      <c r="H251" s="9">
        <f t="shared" si="19"/>
        <v>16998900</v>
      </c>
      <c r="I251" s="8">
        <f t="shared" si="20"/>
        <v>8918900</v>
      </c>
      <c r="J251" s="11">
        <f t="shared" si="21"/>
        <v>52.467512603756717</v>
      </c>
    </row>
    <row r="252" spans="1:10" x14ac:dyDescent="0.3">
      <c r="A252" s="3" t="s">
        <v>278</v>
      </c>
      <c r="B252" s="3" t="s">
        <v>279</v>
      </c>
      <c r="C252" s="3" t="s">
        <v>280</v>
      </c>
      <c r="D252" s="3">
        <v>5440000</v>
      </c>
      <c r="E252" s="4">
        <v>0</v>
      </c>
      <c r="F252" s="4">
        <f>D252/100</f>
        <v>54400</v>
      </c>
      <c r="G252" s="6">
        <v>0</v>
      </c>
      <c r="H252" s="9">
        <f t="shared" si="19"/>
        <v>5385600</v>
      </c>
      <c r="I252" s="8">
        <f t="shared" si="20"/>
        <v>-54400</v>
      </c>
      <c r="J252" s="11">
        <f t="shared" si="21"/>
        <v>-1.0101010101010102</v>
      </c>
    </row>
    <row r="253" spans="1:10" hidden="1" x14ac:dyDescent="0.3">
      <c r="A253" s="3" t="s">
        <v>281</v>
      </c>
      <c r="B253" s="3" t="s">
        <v>282</v>
      </c>
      <c r="C253" s="3" t="s">
        <v>283</v>
      </c>
      <c r="D253" s="3">
        <v>3700000</v>
      </c>
      <c r="E253" s="4">
        <v>4470800</v>
      </c>
      <c r="F253" s="6">
        <v>0</v>
      </c>
      <c r="G253" s="6">
        <v>0</v>
      </c>
      <c r="H253" s="9">
        <f t="shared" si="19"/>
        <v>8170800</v>
      </c>
      <c r="I253" s="8">
        <f t="shared" si="20"/>
        <v>4470800</v>
      </c>
      <c r="J253" s="11">
        <f t="shared" si="21"/>
        <v>54.716796396925638</v>
      </c>
    </row>
    <row r="254" spans="1:10" hidden="1" x14ac:dyDescent="0.3">
      <c r="A254" s="3" t="s">
        <v>284</v>
      </c>
      <c r="B254" s="3" t="s">
        <v>285</v>
      </c>
      <c r="C254" s="3" t="s">
        <v>286</v>
      </c>
      <c r="D254" s="3">
        <v>9600000</v>
      </c>
      <c r="E254" s="4">
        <v>1283600</v>
      </c>
      <c r="F254" s="6">
        <v>0</v>
      </c>
      <c r="G254" s="6">
        <v>0</v>
      </c>
      <c r="H254" s="9">
        <f t="shared" si="19"/>
        <v>10883600</v>
      </c>
      <c r="I254" s="8">
        <f t="shared" si="20"/>
        <v>1283600</v>
      </c>
      <c r="J254" s="11">
        <f t="shared" si="21"/>
        <v>11.793891727002096</v>
      </c>
    </row>
    <row r="255" spans="1:10" hidden="1" x14ac:dyDescent="0.3">
      <c r="A255" s="3" t="s">
        <v>287</v>
      </c>
      <c r="B255" s="3" t="s">
        <v>288</v>
      </c>
      <c r="C255" s="3" t="s">
        <v>289</v>
      </c>
      <c r="D255" s="3">
        <v>4600000</v>
      </c>
      <c r="E255" s="4">
        <v>0</v>
      </c>
      <c r="F255" s="6">
        <v>0</v>
      </c>
      <c r="G255" s="3">
        <v>0</v>
      </c>
      <c r="H255" s="9">
        <f t="shared" si="19"/>
        <v>4600000</v>
      </c>
      <c r="I255" s="8">
        <f t="shared" si="20"/>
        <v>0</v>
      </c>
      <c r="J255" s="11">
        <f t="shared" si="21"/>
        <v>0</v>
      </c>
    </row>
    <row r="256" spans="1:10" hidden="1" x14ac:dyDescent="0.3">
      <c r="A256" s="3" t="s">
        <v>290</v>
      </c>
      <c r="B256" s="3" t="s">
        <v>291</v>
      </c>
      <c r="C256" s="3" t="s">
        <v>292</v>
      </c>
      <c r="D256" s="3">
        <v>7700000</v>
      </c>
      <c r="E256" s="4">
        <v>951300</v>
      </c>
      <c r="F256" s="6">
        <v>0</v>
      </c>
      <c r="G256" s="6">
        <v>0</v>
      </c>
      <c r="H256" s="9">
        <f t="shared" si="19"/>
        <v>8651300</v>
      </c>
      <c r="I256" s="8">
        <f t="shared" si="20"/>
        <v>951300</v>
      </c>
      <c r="J256" s="11">
        <f t="shared" si="21"/>
        <v>10.996035277935109</v>
      </c>
    </row>
    <row r="257" spans="1:10" hidden="1" x14ac:dyDescent="0.3">
      <c r="A257" s="3" t="s">
        <v>293</v>
      </c>
      <c r="B257" s="3" t="s">
        <v>294</v>
      </c>
      <c r="C257" s="3" t="s">
        <v>295</v>
      </c>
      <c r="D257" s="3">
        <v>5730000</v>
      </c>
      <c r="E257" s="4">
        <v>0</v>
      </c>
      <c r="F257" s="6">
        <v>0</v>
      </c>
      <c r="G257" s="3">
        <v>0</v>
      </c>
      <c r="H257" s="9">
        <f t="shared" si="19"/>
        <v>5730000</v>
      </c>
      <c r="I257" s="8">
        <f t="shared" si="20"/>
        <v>0</v>
      </c>
      <c r="J257" s="11">
        <f t="shared" si="21"/>
        <v>0</v>
      </c>
    </row>
    <row r="258" spans="1:10" x14ac:dyDescent="0.3">
      <c r="A258" s="3" t="s">
        <v>296</v>
      </c>
      <c r="B258" s="3" t="s">
        <v>297</v>
      </c>
      <c r="C258" s="3" t="s">
        <v>298</v>
      </c>
      <c r="D258" s="3">
        <v>8880000</v>
      </c>
      <c r="E258" s="4">
        <v>0</v>
      </c>
      <c r="F258" s="4">
        <f t="shared" ref="F258:F259" si="25">D258/100</f>
        <v>88800</v>
      </c>
      <c r="G258" s="6">
        <v>0</v>
      </c>
      <c r="H258" s="9">
        <f t="shared" si="19"/>
        <v>8791200</v>
      </c>
      <c r="I258" s="8">
        <f t="shared" si="20"/>
        <v>-88800</v>
      </c>
      <c r="J258" s="11">
        <f t="shared" si="21"/>
        <v>-1.0101010101010102</v>
      </c>
    </row>
    <row r="259" spans="1:10" x14ac:dyDescent="0.3">
      <c r="A259" s="3" t="s">
        <v>299</v>
      </c>
      <c r="B259" s="3" t="s">
        <v>300</v>
      </c>
      <c r="C259" s="3" t="s">
        <v>301</v>
      </c>
      <c r="D259" s="3">
        <v>7640000</v>
      </c>
      <c r="E259" s="4">
        <v>0</v>
      </c>
      <c r="F259" s="4">
        <f t="shared" si="25"/>
        <v>76400</v>
      </c>
      <c r="G259" s="6">
        <v>0</v>
      </c>
      <c r="H259" s="9">
        <f t="shared" ref="H259:H322" si="26">D259+E259-F259-G259</f>
        <v>7563600</v>
      </c>
      <c r="I259" s="8">
        <f t="shared" ref="I259:I322" si="27">H259-D259</f>
        <v>-76400</v>
      </c>
      <c r="J259" s="11">
        <f t="shared" ref="J259:J322" si="28">(H259-D259)/H259*100</f>
        <v>-1.0101010101010102</v>
      </c>
    </row>
    <row r="260" spans="1:10" hidden="1" x14ac:dyDescent="0.3">
      <c r="A260" s="3" t="s">
        <v>302</v>
      </c>
      <c r="B260" s="3" t="s">
        <v>303</v>
      </c>
      <c r="C260" s="3" t="s">
        <v>304</v>
      </c>
      <c r="D260" s="3">
        <v>5410000</v>
      </c>
      <c r="E260" s="4">
        <v>0</v>
      </c>
      <c r="F260" s="6">
        <v>0</v>
      </c>
      <c r="G260" s="3">
        <v>0</v>
      </c>
      <c r="H260" s="9">
        <f t="shared" si="26"/>
        <v>5410000</v>
      </c>
      <c r="I260" s="8">
        <f t="shared" si="27"/>
        <v>0</v>
      </c>
      <c r="J260" s="11">
        <f t="shared" si="28"/>
        <v>0</v>
      </c>
    </row>
    <row r="261" spans="1:10" hidden="1" x14ac:dyDescent="0.3">
      <c r="A261" s="3" t="s">
        <v>305</v>
      </c>
      <c r="B261" s="3" t="s">
        <v>306</v>
      </c>
      <c r="C261" s="3" t="s">
        <v>307</v>
      </c>
      <c r="D261" s="3">
        <v>8580000</v>
      </c>
      <c r="E261" s="4">
        <v>0</v>
      </c>
      <c r="F261" s="4">
        <v>0</v>
      </c>
      <c r="G261" s="3">
        <f>D261*0.2</f>
        <v>1716000</v>
      </c>
      <c r="H261" s="9">
        <f t="shared" si="26"/>
        <v>6864000</v>
      </c>
      <c r="I261" s="8">
        <f t="shared" si="27"/>
        <v>-1716000</v>
      </c>
      <c r="J261" s="11">
        <f t="shared" si="28"/>
        <v>-25</v>
      </c>
    </row>
    <row r="262" spans="1:10" hidden="1" x14ac:dyDescent="0.3">
      <c r="A262" s="3" t="s">
        <v>308</v>
      </c>
      <c r="B262" s="3" t="s">
        <v>309</v>
      </c>
      <c r="C262" s="3" t="s">
        <v>310</v>
      </c>
      <c r="D262" s="3">
        <v>4510000</v>
      </c>
      <c r="E262" s="4">
        <v>1533000</v>
      </c>
      <c r="F262" s="6">
        <v>0</v>
      </c>
      <c r="G262" s="6">
        <v>0</v>
      </c>
      <c r="H262" s="9">
        <f t="shared" si="26"/>
        <v>6043000</v>
      </c>
      <c r="I262" s="8">
        <f t="shared" si="27"/>
        <v>1533000</v>
      </c>
      <c r="J262" s="11">
        <f t="shared" si="28"/>
        <v>25.36819460532848</v>
      </c>
    </row>
    <row r="263" spans="1:10" x14ac:dyDescent="0.3">
      <c r="A263" s="3" t="s">
        <v>311</v>
      </c>
      <c r="B263" s="3" t="s">
        <v>312</v>
      </c>
      <c r="C263" s="3" t="s">
        <v>313</v>
      </c>
      <c r="D263" s="3">
        <v>8560000</v>
      </c>
      <c r="E263" s="4">
        <v>0</v>
      </c>
      <c r="F263" s="4">
        <f>D263/100</f>
        <v>85600</v>
      </c>
      <c r="G263" s="6">
        <v>0</v>
      </c>
      <c r="H263" s="9">
        <f t="shared" si="26"/>
        <v>8474400</v>
      </c>
      <c r="I263" s="8">
        <f t="shared" si="27"/>
        <v>-85600</v>
      </c>
      <c r="J263" s="11">
        <f t="shared" si="28"/>
        <v>-1.0101010101010102</v>
      </c>
    </row>
    <row r="264" spans="1:10" hidden="1" x14ac:dyDescent="0.3">
      <c r="A264" s="3" t="s">
        <v>314</v>
      </c>
      <c r="B264" s="3" t="s">
        <v>315</v>
      </c>
      <c r="C264" s="3" t="s">
        <v>316</v>
      </c>
      <c r="D264" s="3">
        <v>6240000</v>
      </c>
      <c r="E264" s="4">
        <v>0</v>
      </c>
      <c r="F264" s="6">
        <v>0</v>
      </c>
      <c r="G264" s="3">
        <v>0</v>
      </c>
      <c r="H264" s="9">
        <f t="shared" si="26"/>
        <v>6240000</v>
      </c>
      <c r="I264" s="8">
        <f t="shared" si="27"/>
        <v>0</v>
      </c>
      <c r="J264" s="11">
        <f t="shared" si="28"/>
        <v>0</v>
      </c>
    </row>
    <row r="265" spans="1:10" x14ac:dyDescent="0.3">
      <c r="A265" s="3" t="s">
        <v>317</v>
      </c>
      <c r="B265" s="3" t="s">
        <v>318</v>
      </c>
      <c r="C265" s="3" t="s">
        <v>319</v>
      </c>
      <c r="D265" s="3">
        <v>2780000</v>
      </c>
      <c r="E265" s="4">
        <v>0</v>
      </c>
      <c r="F265" s="4">
        <f t="shared" ref="F265:F266" si="29">D265/100</f>
        <v>27800</v>
      </c>
      <c r="G265" s="6">
        <v>0</v>
      </c>
      <c r="H265" s="9">
        <f t="shared" si="26"/>
        <v>2752200</v>
      </c>
      <c r="I265" s="8">
        <f t="shared" si="27"/>
        <v>-27800</v>
      </c>
      <c r="J265" s="11">
        <f t="shared" si="28"/>
        <v>-1.0101010101010102</v>
      </c>
    </row>
    <row r="266" spans="1:10" x14ac:dyDescent="0.3">
      <c r="A266" s="3" t="s">
        <v>320</v>
      </c>
      <c r="B266" s="3" t="s">
        <v>321</v>
      </c>
      <c r="C266" s="3" t="s">
        <v>322</v>
      </c>
      <c r="D266" s="3">
        <v>9350000</v>
      </c>
      <c r="E266" s="4">
        <v>0</v>
      </c>
      <c r="F266" s="4">
        <f t="shared" si="29"/>
        <v>93500</v>
      </c>
      <c r="G266" s="6">
        <v>0</v>
      </c>
      <c r="H266" s="9">
        <f t="shared" si="26"/>
        <v>9256500</v>
      </c>
      <c r="I266" s="8">
        <f t="shared" si="27"/>
        <v>-93500</v>
      </c>
      <c r="J266" s="11">
        <f t="shared" si="28"/>
        <v>-1.0101010101010102</v>
      </c>
    </row>
    <row r="267" spans="1:10" hidden="1" x14ac:dyDescent="0.3">
      <c r="A267" s="3" t="s">
        <v>323</v>
      </c>
      <c r="B267" s="3" t="s">
        <v>324</v>
      </c>
      <c r="C267" s="3" t="s">
        <v>325</v>
      </c>
      <c r="D267" s="3">
        <v>1100000</v>
      </c>
      <c r="E267" s="4">
        <v>5622100</v>
      </c>
      <c r="F267" s="6">
        <v>0</v>
      </c>
      <c r="G267" s="6">
        <v>0</v>
      </c>
      <c r="H267" s="9">
        <f t="shared" si="26"/>
        <v>6722100</v>
      </c>
      <c r="I267" s="8">
        <f t="shared" si="27"/>
        <v>5622100</v>
      </c>
      <c r="J267" s="11">
        <f t="shared" si="28"/>
        <v>83.636066110292916</v>
      </c>
    </row>
    <row r="268" spans="1:10" hidden="1" x14ac:dyDescent="0.3">
      <c r="A268" s="3" t="s">
        <v>326</v>
      </c>
      <c r="B268" s="3" t="s">
        <v>327</v>
      </c>
      <c r="C268" s="3" t="s">
        <v>328</v>
      </c>
      <c r="D268" s="3">
        <v>5300000</v>
      </c>
      <c r="E268" s="4">
        <v>0</v>
      </c>
      <c r="F268" s="4">
        <v>0</v>
      </c>
      <c r="G268" s="3">
        <f t="shared" ref="G268:G269" si="30">D268*0.2</f>
        <v>1060000</v>
      </c>
      <c r="H268" s="9">
        <f t="shared" si="26"/>
        <v>4240000</v>
      </c>
      <c r="I268" s="8">
        <f t="shared" si="27"/>
        <v>-1060000</v>
      </c>
      <c r="J268" s="11">
        <f t="shared" si="28"/>
        <v>-25</v>
      </c>
    </row>
    <row r="269" spans="1:10" hidden="1" x14ac:dyDescent="0.3">
      <c r="A269" s="3" t="s">
        <v>329</v>
      </c>
      <c r="B269" s="3" t="s">
        <v>330</v>
      </c>
      <c r="C269" s="3" t="s">
        <v>331</v>
      </c>
      <c r="D269" s="3">
        <v>9250000</v>
      </c>
      <c r="E269" s="4">
        <v>0</v>
      </c>
      <c r="F269" s="4">
        <v>0</v>
      </c>
      <c r="G269" s="3">
        <f t="shared" si="30"/>
        <v>1850000</v>
      </c>
      <c r="H269" s="9">
        <f t="shared" si="26"/>
        <v>7400000</v>
      </c>
      <c r="I269" s="8">
        <f t="shared" si="27"/>
        <v>-1850000</v>
      </c>
      <c r="J269" s="11">
        <f t="shared" si="28"/>
        <v>-25</v>
      </c>
    </row>
    <row r="270" spans="1:10" hidden="1" x14ac:dyDescent="0.3">
      <c r="A270" s="3" t="s">
        <v>332</v>
      </c>
      <c r="B270" s="3" t="s">
        <v>333</v>
      </c>
      <c r="C270" s="3" t="s">
        <v>334</v>
      </c>
      <c r="D270" s="3">
        <v>1580000</v>
      </c>
      <c r="E270" s="4">
        <v>0</v>
      </c>
      <c r="F270" s="6">
        <v>0</v>
      </c>
      <c r="G270" s="3">
        <v>0</v>
      </c>
      <c r="H270" s="9">
        <f t="shared" si="26"/>
        <v>1580000</v>
      </c>
      <c r="I270" s="8">
        <f t="shared" si="27"/>
        <v>0</v>
      </c>
      <c r="J270" s="11">
        <f t="shared" si="28"/>
        <v>0</v>
      </c>
    </row>
    <row r="271" spans="1:10" x14ac:dyDescent="0.3">
      <c r="A271" s="3" t="s">
        <v>335</v>
      </c>
      <c r="B271" s="3" t="s">
        <v>336</v>
      </c>
      <c r="C271" s="3" t="s">
        <v>337</v>
      </c>
      <c r="D271" s="3">
        <v>9970000</v>
      </c>
      <c r="E271" s="4">
        <v>0</v>
      </c>
      <c r="F271" s="4">
        <f>D271/100</f>
        <v>99700</v>
      </c>
      <c r="G271" s="6">
        <v>0</v>
      </c>
      <c r="H271" s="9">
        <f t="shared" si="26"/>
        <v>9870300</v>
      </c>
      <c r="I271" s="8">
        <f t="shared" si="27"/>
        <v>-99700</v>
      </c>
      <c r="J271" s="11">
        <f t="shared" si="28"/>
        <v>-1.0101010101010102</v>
      </c>
    </row>
    <row r="272" spans="1:10" hidden="1" x14ac:dyDescent="0.3">
      <c r="A272" s="3" t="s">
        <v>338</v>
      </c>
      <c r="B272" s="3" t="s">
        <v>339</v>
      </c>
      <c r="C272" s="3" t="s">
        <v>340</v>
      </c>
      <c r="D272" s="3">
        <v>570000</v>
      </c>
      <c r="E272" s="4">
        <v>8651100</v>
      </c>
      <c r="F272" s="6">
        <v>0</v>
      </c>
      <c r="G272" s="6">
        <v>0</v>
      </c>
      <c r="H272" s="9">
        <f t="shared" si="26"/>
        <v>9221100</v>
      </c>
      <c r="I272" s="8">
        <f t="shared" si="27"/>
        <v>8651100</v>
      </c>
      <c r="J272" s="11">
        <f t="shared" si="28"/>
        <v>93.818524904837815</v>
      </c>
    </row>
    <row r="273" spans="1:10" x14ac:dyDescent="0.3">
      <c r="A273" s="3" t="s">
        <v>341</v>
      </c>
      <c r="B273" s="3" t="s">
        <v>342</v>
      </c>
      <c r="C273" s="3" t="s">
        <v>343</v>
      </c>
      <c r="D273" s="3">
        <v>9920000</v>
      </c>
      <c r="E273" s="4">
        <v>0</v>
      </c>
      <c r="F273" s="4">
        <f>D273/100</f>
        <v>99200</v>
      </c>
      <c r="G273" s="6">
        <v>0</v>
      </c>
      <c r="H273" s="9">
        <f t="shared" si="26"/>
        <v>9820800</v>
      </c>
      <c r="I273" s="8">
        <f t="shared" si="27"/>
        <v>-99200</v>
      </c>
      <c r="J273" s="11">
        <f t="shared" si="28"/>
        <v>-1.0101010101010102</v>
      </c>
    </row>
    <row r="274" spans="1:10" hidden="1" x14ac:dyDescent="0.3">
      <c r="A274" s="3" t="s">
        <v>344</v>
      </c>
      <c r="B274" s="3" t="s">
        <v>345</v>
      </c>
      <c r="C274" s="3" t="s">
        <v>346</v>
      </c>
      <c r="D274" s="3">
        <v>620000</v>
      </c>
      <c r="E274" s="4">
        <v>0</v>
      </c>
      <c r="F274" s="6">
        <v>0</v>
      </c>
      <c r="G274" s="3">
        <v>0</v>
      </c>
      <c r="H274" s="9">
        <f t="shared" si="26"/>
        <v>620000</v>
      </c>
      <c r="I274" s="8">
        <f t="shared" si="27"/>
        <v>0</v>
      </c>
      <c r="J274" s="11">
        <f t="shared" si="28"/>
        <v>0</v>
      </c>
    </row>
    <row r="275" spans="1:10" x14ac:dyDescent="0.3">
      <c r="A275" s="3" t="s">
        <v>347</v>
      </c>
      <c r="B275" s="3" t="s">
        <v>348</v>
      </c>
      <c r="C275" s="3" t="s">
        <v>349</v>
      </c>
      <c r="D275" s="3">
        <v>2520000</v>
      </c>
      <c r="E275" s="4">
        <v>0</v>
      </c>
      <c r="F275" s="4">
        <f>D275/100</f>
        <v>25200</v>
      </c>
      <c r="G275" s="6">
        <v>0</v>
      </c>
      <c r="H275" s="9">
        <f t="shared" si="26"/>
        <v>2494800</v>
      </c>
      <c r="I275" s="8">
        <f t="shared" si="27"/>
        <v>-25200</v>
      </c>
      <c r="J275" s="11">
        <f t="shared" si="28"/>
        <v>-1.0101010101010102</v>
      </c>
    </row>
    <row r="276" spans="1:10" hidden="1" x14ac:dyDescent="0.3">
      <c r="A276" s="3" t="s">
        <v>350</v>
      </c>
      <c r="B276" s="3" t="s">
        <v>351</v>
      </c>
      <c r="C276" s="3" t="s">
        <v>352</v>
      </c>
      <c r="D276" s="3">
        <v>7310000</v>
      </c>
      <c r="E276" s="4">
        <v>8579200</v>
      </c>
      <c r="F276" s="6">
        <v>0</v>
      </c>
      <c r="G276" s="6">
        <v>0</v>
      </c>
      <c r="H276" s="9">
        <f t="shared" si="26"/>
        <v>15889200</v>
      </c>
      <c r="I276" s="8">
        <f t="shared" si="27"/>
        <v>8579200</v>
      </c>
      <c r="J276" s="11">
        <f t="shared" si="28"/>
        <v>53.9939078115953</v>
      </c>
    </row>
    <row r="277" spans="1:10" x14ac:dyDescent="0.3">
      <c r="A277" s="3" t="s">
        <v>353</v>
      </c>
      <c r="B277" s="3" t="s">
        <v>354</v>
      </c>
      <c r="C277" s="3" t="s">
        <v>355</v>
      </c>
      <c r="D277" s="3">
        <v>8150000</v>
      </c>
      <c r="E277" s="4">
        <v>0</v>
      </c>
      <c r="F277" s="4">
        <f t="shared" ref="F277:F278" si="31">D277/100</f>
        <v>81500</v>
      </c>
      <c r="G277" s="6">
        <v>0</v>
      </c>
      <c r="H277" s="9">
        <f t="shared" si="26"/>
        <v>8068500</v>
      </c>
      <c r="I277" s="8">
        <f t="shared" si="27"/>
        <v>-81500</v>
      </c>
      <c r="J277" s="11">
        <f t="shared" si="28"/>
        <v>-1.0101010101010102</v>
      </c>
    </row>
    <row r="278" spans="1:10" x14ac:dyDescent="0.3">
      <c r="A278" s="3" t="s">
        <v>356</v>
      </c>
      <c r="B278" s="3" t="s">
        <v>357</v>
      </c>
      <c r="C278" s="3" t="s">
        <v>358</v>
      </c>
      <c r="D278" s="3">
        <v>8150000</v>
      </c>
      <c r="E278" s="4">
        <v>0</v>
      </c>
      <c r="F278" s="4">
        <f t="shared" si="31"/>
        <v>81500</v>
      </c>
      <c r="G278" s="6">
        <v>0</v>
      </c>
      <c r="H278" s="9">
        <f t="shared" si="26"/>
        <v>8068500</v>
      </c>
      <c r="I278" s="8">
        <f t="shared" si="27"/>
        <v>-81500</v>
      </c>
      <c r="J278" s="11">
        <f t="shared" si="28"/>
        <v>-1.0101010101010102</v>
      </c>
    </row>
    <row r="279" spans="1:10" hidden="1" x14ac:dyDescent="0.3">
      <c r="A279" s="3" t="s">
        <v>359</v>
      </c>
      <c r="B279" s="3" t="s">
        <v>360</v>
      </c>
      <c r="C279" s="3" t="s">
        <v>361</v>
      </c>
      <c r="D279" s="3">
        <v>2120000</v>
      </c>
      <c r="E279" s="4">
        <v>7802400</v>
      </c>
      <c r="F279" s="6">
        <v>0</v>
      </c>
      <c r="G279" s="6">
        <v>0</v>
      </c>
      <c r="H279" s="9">
        <f t="shared" si="26"/>
        <v>9922400</v>
      </c>
      <c r="I279" s="8">
        <f t="shared" si="27"/>
        <v>7802400</v>
      </c>
      <c r="J279" s="11">
        <f t="shared" si="28"/>
        <v>78.63420140288639</v>
      </c>
    </row>
    <row r="280" spans="1:10" hidden="1" x14ac:dyDescent="0.3">
      <c r="A280" s="3" t="s">
        <v>365</v>
      </c>
      <c r="B280" s="3" t="s">
        <v>366</v>
      </c>
      <c r="C280" s="3" t="s">
        <v>367</v>
      </c>
      <c r="D280" s="3">
        <v>8330000</v>
      </c>
      <c r="E280" s="4">
        <v>0</v>
      </c>
      <c r="F280" s="6">
        <v>0</v>
      </c>
      <c r="G280" s="3">
        <f>D280*0.2</f>
        <v>1666000</v>
      </c>
      <c r="H280" s="9">
        <f t="shared" si="26"/>
        <v>6664000</v>
      </c>
      <c r="I280" s="8">
        <f t="shared" si="27"/>
        <v>-1666000</v>
      </c>
      <c r="J280" s="11">
        <f t="shared" si="28"/>
        <v>-25</v>
      </c>
    </row>
    <row r="281" spans="1:10" hidden="1" x14ac:dyDescent="0.3">
      <c r="A281" s="3" t="s">
        <v>371</v>
      </c>
      <c r="B281" s="3" t="s">
        <v>372</v>
      </c>
      <c r="C281" s="3" t="s">
        <v>373</v>
      </c>
      <c r="D281" s="3">
        <v>7380000</v>
      </c>
      <c r="E281" s="4">
        <v>8011100</v>
      </c>
      <c r="F281" s="6">
        <v>0</v>
      </c>
      <c r="G281" s="6">
        <v>0</v>
      </c>
      <c r="H281" s="9">
        <f t="shared" si="26"/>
        <v>15391100</v>
      </c>
      <c r="I281" s="8">
        <f t="shared" si="27"/>
        <v>8011100</v>
      </c>
      <c r="J281" s="11">
        <f t="shared" si="28"/>
        <v>52.050210836132571</v>
      </c>
    </row>
    <row r="282" spans="1:10" x14ac:dyDescent="0.3">
      <c r="A282" s="3" t="s">
        <v>374</v>
      </c>
      <c r="B282" s="3" t="s">
        <v>375</v>
      </c>
      <c r="C282" s="3" t="s">
        <v>376</v>
      </c>
      <c r="D282" s="3">
        <v>6180000</v>
      </c>
      <c r="E282" s="4">
        <v>0</v>
      </c>
      <c r="F282" s="4">
        <f>D282/100</f>
        <v>61800</v>
      </c>
      <c r="G282" s="6">
        <v>0</v>
      </c>
      <c r="H282" s="9">
        <f t="shared" si="26"/>
        <v>6118200</v>
      </c>
      <c r="I282" s="8">
        <f t="shared" si="27"/>
        <v>-61800</v>
      </c>
      <c r="J282" s="11">
        <f t="shared" si="28"/>
        <v>-1.0101010101010102</v>
      </c>
    </row>
    <row r="283" spans="1:10" hidden="1" x14ac:dyDescent="0.3">
      <c r="A283" s="3" t="s">
        <v>380</v>
      </c>
      <c r="B283" s="3" t="s">
        <v>381</v>
      </c>
      <c r="C283" s="3" t="s">
        <v>382</v>
      </c>
      <c r="D283" s="3">
        <v>280000</v>
      </c>
      <c r="E283" s="4">
        <v>1728400</v>
      </c>
      <c r="F283" s="6">
        <v>0</v>
      </c>
      <c r="G283" s="6">
        <v>0</v>
      </c>
      <c r="H283" s="9">
        <f t="shared" si="26"/>
        <v>2008400</v>
      </c>
      <c r="I283" s="8">
        <f t="shared" si="27"/>
        <v>1728400</v>
      </c>
      <c r="J283" s="11">
        <f t="shared" si="28"/>
        <v>86.058554072893841</v>
      </c>
    </row>
    <row r="284" spans="1:10" hidden="1" x14ac:dyDescent="0.3">
      <c r="A284" s="3" t="s">
        <v>383</v>
      </c>
      <c r="B284" s="3" t="s">
        <v>384</v>
      </c>
      <c r="C284" s="3" t="s">
        <v>385</v>
      </c>
      <c r="D284" s="3">
        <v>2910000</v>
      </c>
      <c r="E284" s="4">
        <v>8189400</v>
      </c>
      <c r="F284" s="6">
        <v>0</v>
      </c>
      <c r="G284" s="6">
        <v>0</v>
      </c>
      <c r="H284" s="9">
        <f t="shared" si="26"/>
        <v>11099400</v>
      </c>
      <c r="I284" s="8">
        <f t="shared" si="27"/>
        <v>8189400</v>
      </c>
      <c r="J284" s="11">
        <f t="shared" si="28"/>
        <v>73.782366614411586</v>
      </c>
    </row>
    <row r="285" spans="1:10" hidden="1" x14ac:dyDescent="0.3">
      <c r="A285" s="3" t="s">
        <v>389</v>
      </c>
      <c r="B285" s="3" t="s">
        <v>390</v>
      </c>
      <c r="C285" s="3" t="s">
        <v>391</v>
      </c>
      <c r="D285" s="3">
        <v>3770000</v>
      </c>
      <c r="E285" s="4">
        <v>2866000</v>
      </c>
      <c r="F285" s="6">
        <v>0</v>
      </c>
      <c r="G285" s="6">
        <v>0</v>
      </c>
      <c r="H285" s="9">
        <f t="shared" si="26"/>
        <v>6636000</v>
      </c>
      <c r="I285" s="8">
        <f t="shared" si="27"/>
        <v>2866000</v>
      </c>
      <c r="J285" s="11">
        <f t="shared" si="28"/>
        <v>43.188667872212179</v>
      </c>
    </row>
    <row r="286" spans="1:10" hidden="1" x14ac:dyDescent="0.3">
      <c r="A286" s="3" t="s">
        <v>392</v>
      </c>
      <c r="B286" s="3" t="s">
        <v>393</v>
      </c>
      <c r="C286" s="3" t="s">
        <v>319</v>
      </c>
      <c r="D286" s="3">
        <v>5010000</v>
      </c>
      <c r="E286" s="4">
        <v>0</v>
      </c>
      <c r="F286" s="6">
        <v>0</v>
      </c>
      <c r="G286" s="3">
        <v>0</v>
      </c>
      <c r="H286" s="9">
        <f t="shared" si="26"/>
        <v>5010000</v>
      </c>
      <c r="I286" s="8">
        <f t="shared" si="27"/>
        <v>0</v>
      </c>
      <c r="J286" s="11">
        <f t="shared" si="28"/>
        <v>0</v>
      </c>
    </row>
    <row r="287" spans="1:10" hidden="1" x14ac:dyDescent="0.3">
      <c r="A287" s="3" t="s">
        <v>624</v>
      </c>
      <c r="B287" s="3" t="s">
        <v>625</v>
      </c>
      <c r="C287" s="3" t="s">
        <v>547</v>
      </c>
      <c r="D287" s="3">
        <v>1420000</v>
      </c>
      <c r="E287" s="4">
        <v>495400</v>
      </c>
      <c r="F287" s="6">
        <v>0</v>
      </c>
      <c r="G287" s="6">
        <v>0</v>
      </c>
      <c r="H287" s="9">
        <f t="shared" si="26"/>
        <v>1915400</v>
      </c>
      <c r="I287" s="8">
        <f t="shared" si="27"/>
        <v>495400</v>
      </c>
      <c r="J287" s="11">
        <f t="shared" si="28"/>
        <v>25.864049284744699</v>
      </c>
    </row>
    <row r="288" spans="1:10" hidden="1" x14ac:dyDescent="0.3">
      <c r="A288" s="3" t="s">
        <v>626</v>
      </c>
      <c r="B288" s="3" t="s">
        <v>627</v>
      </c>
      <c r="C288" s="3" t="s">
        <v>547</v>
      </c>
      <c r="D288" s="3">
        <v>5960000</v>
      </c>
      <c r="E288" s="4">
        <v>4085000</v>
      </c>
      <c r="F288" s="6">
        <v>0</v>
      </c>
      <c r="G288" s="6">
        <v>0</v>
      </c>
      <c r="H288" s="9">
        <f t="shared" si="26"/>
        <v>10045000</v>
      </c>
      <c r="I288" s="8">
        <f t="shared" si="27"/>
        <v>4085000</v>
      </c>
      <c r="J288" s="11">
        <f t="shared" si="28"/>
        <v>40.666998506719757</v>
      </c>
    </row>
    <row r="289" spans="1:10" hidden="1" x14ac:dyDescent="0.3">
      <c r="A289" s="3" t="s">
        <v>628</v>
      </c>
      <c r="B289" s="3" t="s">
        <v>629</v>
      </c>
      <c r="C289" s="3" t="s">
        <v>547</v>
      </c>
      <c r="D289" s="3">
        <v>7690000</v>
      </c>
      <c r="E289" s="4">
        <v>556400</v>
      </c>
      <c r="F289" s="6">
        <v>0</v>
      </c>
      <c r="G289" s="6">
        <v>0</v>
      </c>
      <c r="H289" s="9">
        <f t="shared" si="26"/>
        <v>8246400</v>
      </c>
      <c r="I289" s="8">
        <f t="shared" si="27"/>
        <v>556400</v>
      </c>
      <c r="J289" s="11">
        <f t="shared" si="28"/>
        <v>6.7471866511447418</v>
      </c>
    </row>
    <row r="290" spans="1:10" hidden="1" x14ac:dyDescent="0.3">
      <c r="A290" s="3" t="s">
        <v>630</v>
      </c>
      <c r="B290" s="3" t="s">
        <v>631</v>
      </c>
      <c r="C290" s="3" t="s">
        <v>547</v>
      </c>
      <c r="D290" s="3">
        <v>1790000</v>
      </c>
      <c r="E290" s="4">
        <v>0</v>
      </c>
      <c r="F290" s="6">
        <v>0</v>
      </c>
      <c r="G290" s="3">
        <v>0</v>
      </c>
      <c r="H290" s="9">
        <f t="shared" si="26"/>
        <v>1790000</v>
      </c>
      <c r="I290" s="8">
        <f t="shared" si="27"/>
        <v>0</v>
      </c>
      <c r="J290" s="11">
        <f t="shared" si="28"/>
        <v>0</v>
      </c>
    </row>
    <row r="291" spans="1:10" hidden="1" x14ac:dyDescent="0.3">
      <c r="A291" s="3" t="s">
        <v>632</v>
      </c>
      <c r="B291" s="3" t="s">
        <v>633</v>
      </c>
      <c r="C291" s="3" t="s">
        <v>547</v>
      </c>
      <c r="D291" s="3">
        <v>5180000</v>
      </c>
      <c r="E291" s="4">
        <v>2264300</v>
      </c>
      <c r="F291" s="6">
        <v>0</v>
      </c>
      <c r="G291" s="6">
        <v>0</v>
      </c>
      <c r="H291" s="9">
        <f t="shared" si="26"/>
        <v>7444300</v>
      </c>
      <c r="I291" s="8">
        <f t="shared" si="27"/>
        <v>2264300</v>
      </c>
      <c r="J291" s="11">
        <f t="shared" si="28"/>
        <v>30.416560321319668</v>
      </c>
    </row>
    <row r="292" spans="1:10" hidden="1" x14ac:dyDescent="0.3">
      <c r="A292" s="3" t="s">
        <v>634</v>
      </c>
      <c r="B292" s="3" t="s">
        <v>635</v>
      </c>
      <c r="C292" s="3" t="s">
        <v>547</v>
      </c>
      <c r="D292" s="3">
        <v>6810000</v>
      </c>
      <c r="E292" s="4">
        <v>2343100</v>
      </c>
      <c r="F292" s="6">
        <v>0</v>
      </c>
      <c r="G292" s="6">
        <v>0</v>
      </c>
      <c r="H292" s="9">
        <f t="shared" si="26"/>
        <v>9153100</v>
      </c>
      <c r="I292" s="8">
        <f t="shared" si="27"/>
        <v>2343100</v>
      </c>
      <c r="J292" s="11">
        <f t="shared" si="28"/>
        <v>25.598977395636453</v>
      </c>
    </row>
    <row r="293" spans="1:10" x14ac:dyDescent="0.3">
      <c r="A293" s="3" t="s">
        <v>636</v>
      </c>
      <c r="B293" s="3" t="s">
        <v>637</v>
      </c>
      <c r="C293" s="3" t="s">
        <v>547</v>
      </c>
      <c r="D293" s="3">
        <v>4930000</v>
      </c>
      <c r="E293" s="4">
        <v>0</v>
      </c>
      <c r="F293" s="4">
        <f>D293/100</f>
        <v>49300</v>
      </c>
      <c r="G293" s="6">
        <v>0</v>
      </c>
      <c r="H293" s="9">
        <f t="shared" si="26"/>
        <v>4880700</v>
      </c>
      <c r="I293" s="8">
        <f t="shared" si="27"/>
        <v>-49300</v>
      </c>
      <c r="J293" s="11">
        <f t="shared" si="28"/>
        <v>-1.0101010101010102</v>
      </c>
    </row>
    <row r="294" spans="1:10" hidden="1" x14ac:dyDescent="0.3">
      <c r="A294" s="3" t="s">
        <v>638</v>
      </c>
      <c r="B294" s="3" t="s">
        <v>639</v>
      </c>
      <c r="C294" s="3" t="s">
        <v>547</v>
      </c>
      <c r="D294" s="3">
        <v>9160000</v>
      </c>
      <c r="E294" s="4">
        <v>0</v>
      </c>
      <c r="F294" s="6">
        <v>0</v>
      </c>
      <c r="G294" s="3">
        <f>D294*0.2</f>
        <v>1832000</v>
      </c>
      <c r="H294" s="9">
        <f t="shared" si="26"/>
        <v>7328000</v>
      </c>
      <c r="I294" s="8">
        <f t="shared" si="27"/>
        <v>-1832000</v>
      </c>
      <c r="J294" s="11">
        <f t="shared" si="28"/>
        <v>-25</v>
      </c>
    </row>
    <row r="295" spans="1:10" hidden="1" x14ac:dyDescent="0.3">
      <c r="A295" s="3" t="s">
        <v>640</v>
      </c>
      <c r="B295" s="3" t="s">
        <v>641</v>
      </c>
      <c r="C295" s="3" t="s">
        <v>547</v>
      </c>
      <c r="D295" s="3">
        <v>1130000</v>
      </c>
      <c r="E295" s="4">
        <v>1234200</v>
      </c>
      <c r="F295" s="6">
        <v>0</v>
      </c>
      <c r="G295" s="6">
        <v>0</v>
      </c>
      <c r="H295" s="9">
        <f t="shared" si="26"/>
        <v>2364200</v>
      </c>
      <c r="I295" s="8">
        <f t="shared" si="27"/>
        <v>1234200</v>
      </c>
      <c r="J295" s="11">
        <f t="shared" si="28"/>
        <v>52.203705270281695</v>
      </c>
    </row>
    <row r="296" spans="1:10" hidden="1" x14ac:dyDescent="0.3">
      <c r="A296" s="3" t="s">
        <v>642</v>
      </c>
      <c r="B296" s="3" t="s">
        <v>643</v>
      </c>
      <c r="C296" s="3" t="s">
        <v>547</v>
      </c>
      <c r="D296" s="3">
        <v>7760000</v>
      </c>
      <c r="E296" s="4">
        <v>0</v>
      </c>
      <c r="F296" s="6">
        <v>0</v>
      </c>
      <c r="G296" s="3">
        <f>D296*0.2</f>
        <v>1552000</v>
      </c>
      <c r="H296" s="9">
        <f t="shared" si="26"/>
        <v>6208000</v>
      </c>
      <c r="I296" s="8">
        <f t="shared" si="27"/>
        <v>-1552000</v>
      </c>
      <c r="J296" s="11">
        <f t="shared" si="28"/>
        <v>-25</v>
      </c>
    </row>
    <row r="297" spans="1:10" x14ac:dyDescent="0.3">
      <c r="A297" s="3" t="s">
        <v>644</v>
      </c>
      <c r="B297" s="3" t="s">
        <v>645</v>
      </c>
      <c r="C297" s="3" t="s">
        <v>547</v>
      </c>
      <c r="D297" s="3">
        <v>450000</v>
      </c>
      <c r="E297" s="4">
        <v>0</v>
      </c>
      <c r="F297" s="4">
        <f>D297/100</f>
        <v>4500</v>
      </c>
      <c r="G297" s="6">
        <v>0</v>
      </c>
      <c r="H297" s="9">
        <f t="shared" si="26"/>
        <v>445500</v>
      </c>
      <c r="I297" s="8">
        <f t="shared" si="27"/>
        <v>-4500</v>
      </c>
      <c r="J297" s="11">
        <f t="shared" si="28"/>
        <v>-1.0101010101010102</v>
      </c>
    </row>
    <row r="298" spans="1:10" hidden="1" x14ac:dyDescent="0.3">
      <c r="A298" s="3" t="s">
        <v>646</v>
      </c>
      <c r="B298" s="3" t="s">
        <v>647</v>
      </c>
      <c r="C298" s="3" t="s">
        <v>547</v>
      </c>
      <c r="D298" s="3">
        <v>6660000</v>
      </c>
      <c r="E298" s="4">
        <v>0</v>
      </c>
      <c r="F298" s="6">
        <v>0</v>
      </c>
      <c r="G298" s="3">
        <f>D298*0.2</f>
        <v>1332000</v>
      </c>
      <c r="H298" s="9">
        <f t="shared" si="26"/>
        <v>5328000</v>
      </c>
      <c r="I298" s="8">
        <f t="shared" si="27"/>
        <v>-1332000</v>
      </c>
      <c r="J298" s="11">
        <f t="shared" si="28"/>
        <v>-25</v>
      </c>
    </row>
    <row r="299" spans="1:10" hidden="1" x14ac:dyDescent="0.3">
      <c r="A299" s="3" t="s">
        <v>648</v>
      </c>
      <c r="B299" s="3" t="s">
        <v>649</v>
      </c>
      <c r="C299" s="3" t="s">
        <v>547</v>
      </c>
      <c r="D299" s="3">
        <v>180000</v>
      </c>
      <c r="E299" s="4">
        <v>9392500</v>
      </c>
      <c r="F299" s="6">
        <v>0</v>
      </c>
      <c r="G299" s="6">
        <v>0</v>
      </c>
      <c r="H299" s="9">
        <f t="shared" si="26"/>
        <v>9572500</v>
      </c>
      <c r="I299" s="8">
        <f t="shared" si="27"/>
        <v>9392500</v>
      </c>
      <c r="J299" s="11">
        <f t="shared" si="28"/>
        <v>98.119613476103424</v>
      </c>
    </row>
    <row r="300" spans="1:10" hidden="1" x14ac:dyDescent="0.3">
      <c r="A300" s="3" t="s">
        <v>652</v>
      </c>
      <c r="B300" s="3" t="s">
        <v>653</v>
      </c>
      <c r="C300" s="3" t="s">
        <v>547</v>
      </c>
      <c r="D300" s="3">
        <v>3600000</v>
      </c>
      <c r="E300" s="4">
        <v>616400</v>
      </c>
      <c r="F300" s="6">
        <v>0</v>
      </c>
      <c r="G300" s="6">
        <v>0</v>
      </c>
      <c r="H300" s="9">
        <f t="shared" si="26"/>
        <v>4216400</v>
      </c>
      <c r="I300" s="8">
        <f t="shared" si="27"/>
        <v>616400</v>
      </c>
      <c r="J300" s="11">
        <f t="shared" si="28"/>
        <v>14.619106346646429</v>
      </c>
    </row>
    <row r="301" spans="1:10" hidden="1" x14ac:dyDescent="0.3">
      <c r="A301" s="3" t="s">
        <v>654</v>
      </c>
      <c r="B301" s="3" t="s">
        <v>655</v>
      </c>
      <c r="C301" s="3" t="s">
        <v>547</v>
      </c>
      <c r="D301" s="3">
        <v>6970000</v>
      </c>
      <c r="E301" s="4">
        <v>3667500</v>
      </c>
      <c r="F301" s="6">
        <v>0</v>
      </c>
      <c r="G301" s="6">
        <v>0</v>
      </c>
      <c r="H301" s="9">
        <f t="shared" si="26"/>
        <v>10637500</v>
      </c>
      <c r="I301" s="8">
        <f t="shared" si="27"/>
        <v>3667500</v>
      </c>
      <c r="J301" s="11">
        <f t="shared" si="28"/>
        <v>34.477085781433608</v>
      </c>
    </row>
    <row r="302" spans="1:10" x14ac:dyDescent="0.3">
      <c r="A302" s="3" t="s">
        <v>656</v>
      </c>
      <c r="B302" s="3" t="s">
        <v>657</v>
      </c>
      <c r="C302" s="3" t="s">
        <v>547</v>
      </c>
      <c r="D302" s="3">
        <v>3370000</v>
      </c>
      <c r="E302" s="4">
        <v>0</v>
      </c>
      <c r="F302" s="4">
        <f>D302/100</f>
        <v>33700</v>
      </c>
      <c r="G302" s="6">
        <v>0</v>
      </c>
      <c r="H302" s="9">
        <f t="shared" si="26"/>
        <v>3336300</v>
      </c>
      <c r="I302" s="8">
        <f t="shared" si="27"/>
        <v>-33700</v>
      </c>
      <c r="J302" s="11">
        <f t="shared" si="28"/>
        <v>-1.0101010101010102</v>
      </c>
    </row>
    <row r="303" spans="1:10" hidden="1" x14ac:dyDescent="0.3">
      <c r="A303" s="3" t="s">
        <v>658</v>
      </c>
      <c r="B303" s="3" t="s">
        <v>659</v>
      </c>
      <c r="C303" s="3" t="s">
        <v>547</v>
      </c>
      <c r="D303" s="3">
        <v>9020000</v>
      </c>
      <c r="E303" s="4">
        <v>7138900</v>
      </c>
      <c r="F303" s="6">
        <v>0</v>
      </c>
      <c r="G303" s="6">
        <v>0</v>
      </c>
      <c r="H303" s="9">
        <f t="shared" si="26"/>
        <v>16158900</v>
      </c>
      <c r="I303" s="8">
        <f t="shared" si="27"/>
        <v>7138900</v>
      </c>
      <c r="J303" s="11">
        <f t="shared" si="28"/>
        <v>44.179368645142922</v>
      </c>
    </row>
    <row r="304" spans="1:10" hidden="1" x14ac:dyDescent="0.3">
      <c r="A304" s="3" t="s">
        <v>660</v>
      </c>
      <c r="B304" s="3" t="s">
        <v>661</v>
      </c>
      <c r="C304" s="3" t="s">
        <v>547</v>
      </c>
      <c r="D304" s="3">
        <v>8140000</v>
      </c>
      <c r="E304" s="4">
        <v>8113200</v>
      </c>
      <c r="F304" s="6">
        <v>0</v>
      </c>
      <c r="G304" s="6">
        <v>0</v>
      </c>
      <c r="H304" s="9">
        <f t="shared" si="26"/>
        <v>16253200</v>
      </c>
      <c r="I304" s="8">
        <f t="shared" si="27"/>
        <v>8113200</v>
      </c>
      <c r="J304" s="11">
        <f t="shared" si="28"/>
        <v>49.917554696921222</v>
      </c>
    </row>
    <row r="305" spans="1:10" hidden="1" x14ac:dyDescent="0.3">
      <c r="A305" s="3" t="s">
        <v>662</v>
      </c>
      <c r="B305" s="3" t="s">
        <v>663</v>
      </c>
      <c r="C305" s="3" t="s">
        <v>547</v>
      </c>
      <c r="D305" s="3">
        <v>5690000</v>
      </c>
      <c r="E305" s="4">
        <v>3387400</v>
      </c>
      <c r="F305" s="6">
        <v>0</v>
      </c>
      <c r="G305" s="6">
        <v>0</v>
      </c>
      <c r="H305" s="9">
        <f t="shared" si="26"/>
        <v>9077400</v>
      </c>
      <c r="I305" s="8">
        <f t="shared" si="27"/>
        <v>3387400</v>
      </c>
      <c r="J305" s="11">
        <f t="shared" si="28"/>
        <v>37.316852843325179</v>
      </c>
    </row>
    <row r="306" spans="1:10" hidden="1" x14ac:dyDescent="0.3">
      <c r="A306" s="3" t="s">
        <v>664</v>
      </c>
      <c r="B306" s="3" t="s">
        <v>665</v>
      </c>
      <c r="C306" s="3" t="s">
        <v>547</v>
      </c>
      <c r="D306" s="3">
        <v>3530000</v>
      </c>
      <c r="E306" s="4">
        <v>0</v>
      </c>
      <c r="F306" s="6">
        <v>0</v>
      </c>
      <c r="G306" s="3">
        <v>0</v>
      </c>
      <c r="H306" s="9">
        <f t="shared" si="26"/>
        <v>3530000</v>
      </c>
      <c r="I306" s="8">
        <f t="shared" si="27"/>
        <v>0</v>
      </c>
      <c r="J306" s="11">
        <f t="shared" si="28"/>
        <v>0</v>
      </c>
    </row>
    <row r="307" spans="1:10" hidden="1" x14ac:dyDescent="0.3">
      <c r="A307" s="3" t="s">
        <v>668</v>
      </c>
      <c r="B307" s="3" t="s">
        <v>669</v>
      </c>
      <c r="C307" s="3" t="s">
        <v>547</v>
      </c>
      <c r="D307" s="3">
        <v>5390000</v>
      </c>
      <c r="E307" s="4">
        <v>7137200</v>
      </c>
      <c r="F307" s="6">
        <v>0</v>
      </c>
      <c r="G307" s="6">
        <v>0</v>
      </c>
      <c r="H307" s="9">
        <f t="shared" si="26"/>
        <v>12527200</v>
      </c>
      <c r="I307" s="8">
        <f t="shared" si="27"/>
        <v>7137200</v>
      </c>
      <c r="J307" s="11">
        <f t="shared" si="28"/>
        <v>56.973625391148865</v>
      </c>
    </row>
    <row r="308" spans="1:10" hidden="1" x14ac:dyDescent="0.3">
      <c r="A308" s="3" t="s">
        <v>670</v>
      </c>
      <c r="B308" s="3" t="s">
        <v>671</v>
      </c>
      <c r="C308" s="3" t="s">
        <v>547</v>
      </c>
      <c r="D308" s="3">
        <v>1620000</v>
      </c>
      <c r="E308" s="4">
        <v>0</v>
      </c>
      <c r="F308" s="6">
        <v>0</v>
      </c>
      <c r="G308" s="3">
        <v>0</v>
      </c>
      <c r="H308" s="9">
        <f t="shared" si="26"/>
        <v>1620000</v>
      </c>
      <c r="I308" s="8">
        <f t="shared" si="27"/>
        <v>0</v>
      </c>
      <c r="J308" s="11">
        <f t="shared" si="28"/>
        <v>0</v>
      </c>
    </row>
    <row r="309" spans="1:10" hidden="1" x14ac:dyDescent="0.3">
      <c r="A309" s="3" t="s">
        <v>672</v>
      </c>
      <c r="B309" s="3" t="s">
        <v>673</v>
      </c>
      <c r="C309" s="3" t="s">
        <v>547</v>
      </c>
      <c r="D309" s="3">
        <v>5580000</v>
      </c>
      <c r="E309" s="4">
        <v>0</v>
      </c>
      <c r="F309" s="6">
        <v>0</v>
      </c>
      <c r="G309" s="3">
        <f>D309*0.2</f>
        <v>1116000</v>
      </c>
      <c r="H309" s="9">
        <f t="shared" si="26"/>
        <v>4464000</v>
      </c>
      <c r="I309" s="8">
        <f t="shared" si="27"/>
        <v>-1116000</v>
      </c>
      <c r="J309" s="11">
        <f t="shared" si="28"/>
        <v>-25</v>
      </c>
    </row>
    <row r="310" spans="1:10" hidden="1" x14ac:dyDescent="0.3">
      <c r="A310" s="3" t="s">
        <v>674</v>
      </c>
      <c r="B310" s="3" t="s">
        <v>675</v>
      </c>
      <c r="C310" s="3" t="s">
        <v>547</v>
      </c>
      <c r="D310" s="3">
        <v>8990000</v>
      </c>
      <c r="E310" s="4">
        <v>7607500</v>
      </c>
      <c r="F310" s="6">
        <v>0</v>
      </c>
      <c r="G310" s="6">
        <v>0</v>
      </c>
      <c r="H310" s="9">
        <f t="shared" si="26"/>
        <v>16597500</v>
      </c>
      <c r="I310" s="8">
        <f t="shared" si="27"/>
        <v>7607500</v>
      </c>
      <c r="J310" s="11">
        <f t="shared" si="28"/>
        <v>45.835216147010094</v>
      </c>
    </row>
    <row r="311" spans="1:10" hidden="1" x14ac:dyDescent="0.3">
      <c r="A311" s="3" t="s">
        <v>676</v>
      </c>
      <c r="B311" s="3" t="s">
        <v>677</v>
      </c>
      <c r="C311" s="3" t="s">
        <v>547</v>
      </c>
      <c r="D311" s="3">
        <v>8860000</v>
      </c>
      <c r="E311" s="4">
        <v>808800</v>
      </c>
      <c r="F311" s="6">
        <v>0</v>
      </c>
      <c r="G311" s="6">
        <v>0</v>
      </c>
      <c r="H311" s="9">
        <f t="shared" si="26"/>
        <v>9668800</v>
      </c>
      <c r="I311" s="8">
        <f t="shared" si="27"/>
        <v>808800</v>
      </c>
      <c r="J311" s="11">
        <f t="shared" si="28"/>
        <v>8.3650504716200551</v>
      </c>
    </row>
    <row r="312" spans="1:10" hidden="1" x14ac:dyDescent="0.3">
      <c r="A312" s="3" t="s">
        <v>680</v>
      </c>
      <c r="B312" s="3" t="s">
        <v>681</v>
      </c>
      <c r="C312" s="3" t="s">
        <v>547</v>
      </c>
      <c r="D312" s="3">
        <v>9790000</v>
      </c>
      <c r="E312" s="4">
        <v>0</v>
      </c>
      <c r="F312" s="6">
        <v>0</v>
      </c>
      <c r="G312" s="3">
        <f>D312*0.2</f>
        <v>1958000</v>
      </c>
      <c r="H312" s="9">
        <f t="shared" si="26"/>
        <v>7832000</v>
      </c>
      <c r="I312" s="8">
        <f t="shared" si="27"/>
        <v>-1958000</v>
      </c>
      <c r="J312" s="11">
        <f t="shared" si="28"/>
        <v>-25</v>
      </c>
    </row>
    <row r="313" spans="1:10" hidden="1" x14ac:dyDescent="0.3">
      <c r="A313" s="3" t="s">
        <v>682</v>
      </c>
      <c r="B313" s="3" t="s">
        <v>683</v>
      </c>
      <c r="C313" s="3" t="s">
        <v>556</v>
      </c>
      <c r="D313" s="3">
        <v>6070000</v>
      </c>
      <c r="E313" s="4">
        <v>8262700</v>
      </c>
      <c r="F313" s="6">
        <v>0</v>
      </c>
      <c r="G313" s="6">
        <v>0</v>
      </c>
      <c r="H313" s="9">
        <f t="shared" si="26"/>
        <v>14332700</v>
      </c>
      <c r="I313" s="8">
        <f t="shared" si="27"/>
        <v>8262700</v>
      </c>
      <c r="J313" s="11">
        <f t="shared" si="28"/>
        <v>57.649291480321217</v>
      </c>
    </row>
    <row r="314" spans="1:10" hidden="1" x14ac:dyDescent="0.3">
      <c r="A314" s="3" t="s">
        <v>684</v>
      </c>
      <c r="B314" s="3" t="s">
        <v>685</v>
      </c>
      <c r="C314" s="3" t="s">
        <v>556</v>
      </c>
      <c r="D314" s="3">
        <v>2910000</v>
      </c>
      <c r="E314" s="4">
        <v>3650500</v>
      </c>
      <c r="F314" s="6">
        <v>0</v>
      </c>
      <c r="G314" s="6">
        <v>0</v>
      </c>
      <c r="H314" s="9">
        <f t="shared" si="26"/>
        <v>6560500</v>
      </c>
      <c r="I314" s="8">
        <f t="shared" si="27"/>
        <v>3650500</v>
      </c>
      <c r="J314" s="11">
        <f t="shared" si="28"/>
        <v>55.643624723725324</v>
      </c>
    </row>
    <row r="315" spans="1:10" hidden="1" x14ac:dyDescent="0.3">
      <c r="A315" s="3" t="s">
        <v>686</v>
      </c>
      <c r="B315" s="3" t="s">
        <v>687</v>
      </c>
      <c r="C315" s="3" t="s">
        <v>556</v>
      </c>
      <c r="D315" s="3">
        <v>3890000</v>
      </c>
      <c r="E315" s="4">
        <v>4912800</v>
      </c>
      <c r="F315" s="6">
        <v>0</v>
      </c>
      <c r="G315" s="6">
        <v>0</v>
      </c>
      <c r="H315" s="9">
        <f t="shared" si="26"/>
        <v>8802800</v>
      </c>
      <c r="I315" s="8">
        <f t="shared" si="27"/>
        <v>4912800</v>
      </c>
      <c r="J315" s="11">
        <f t="shared" si="28"/>
        <v>55.809515154269093</v>
      </c>
    </row>
    <row r="316" spans="1:10" hidden="1" x14ac:dyDescent="0.3">
      <c r="A316" s="3" t="s">
        <v>690</v>
      </c>
      <c r="B316" s="3" t="s">
        <v>691</v>
      </c>
      <c r="C316" s="3" t="s">
        <v>556</v>
      </c>
      <c r="D316" s="3">
        <v>6910000</v>
      </c>
      <c r="E316" s="4">
        <v>0</v>
      </c>
      <c r="F316" s="6">
        <v>0</v>
      </c>
      <c r="G316" s="3">
        <v>0</v>
      </c>
      <c r="H316" s="9">
        <f t="shared" si="26"/>
        <v>6910000</v>
      </c>
      <c r="I316" s="8">
        <f t="shared" si="27"/>
        <v>0</v>
      </c>
      <c r="J316" s="11">
        <f t="shared" si="28"/>
        <v>0</v>
      </c>
    </row>
    <row r="317" spans="1:10" hidden="1" x14ac:dyDescent="0.3">
      <c r="A317" s="3" t="s">
        <v>692</v>
      </c>
      <c r="B317" s="3" t="s">
        <v>693</v>
      </c>
      <c r="C317" s="3" t="s">
        <v>556</v>
      </c>
      <c r="D317" s="3">
        <v>8260000</v>
      </c>
      <c r="E317" s="4">
        <v>4947300</v>
      </c>
      <c r="F317" s="6">
        <v>0</v>
      </c>
      <c r="G317" s="6">
        <v>0</v>
      </c>
      <c r="H317" s="9">
        <f t="shared" si="26"/>
        <v>13207300</v>
      </c>
      <c r="I317" s="8">
        <f t="shared" si="27"/>
        <v>4947300</v>
      </c>
      <c r="J317" s="11">
        <f t="shared" si="28"/>
        <v>37.458829586667981</v>
      </c>
    </row>
    <row r="318" spans="1:10" hidden="1" x14ac:dyDescent="0.3">
      <c r="A318" s="3" t="s">
        <v>694</v>
      </c>
      <c r="B318" s="3" t="s">
        <v>695</v>
      </c>
      <c r="C318" s="3" t="s">
        <v>556</v>
      </c>
      <c r="D318" s="3">
        <v>1940000</v>
      </c>
      <c r="E318" s="4">
        <v>0</v>
      </c>
      <c r="F318" s="6">
        <v>0</v>
      </c>
      <c r="G318" s="3">
        <f>D318*0.2</f>
        <v>388000</v>
      </c>
      <c r="H318" s="9">
        <f t="shared" si="26"/>
        <v>1552000</v>
      </c>
      <c r="I318" s="8">
        <f t="shared" si="27"/>
        <v>-388000</v>
      </c>
      <c r="J318" s="11">
        <f t="shared" si="28"/>
        <v>-25</v>
      </c>
    </row>
    <row r="319" spans="1:10" hidden="1" x14ac:dyDescent="0.3">
      <c r="A319" s="3" t="s">
        <v>696</v>
      </c>
      <c r="B319" s="3" t="s">
        <v>697</v>
      </c>
      <c r="C319" s="3" t="s">
        <v>556</v>
      </c>
      <c r="D319" s="3">
        <v>1140000</v>
      </c>
      <c r="E319" s="4">
        <v>0</v>
      </c>
      <c r="F319" s="6">
        <v>0</v>
      </c>
      <c r="G319" s="3">
        <v>0</v>
      </c>
      <c r="H319" s="9">
        <f t="shared" si="26"/>
        <v>1140000</v>
      </c>
      <c r="I319" s="8">
        <f t="shared" si="27"/>
        <v>0</v>
      </c>
      <c r="J319" s="11">
        <f t="shared" si="28"/>
        <v>0</v>
      </c>
    </row>
    <row r="320" spans="1:10" hidden="1" x14ac:dyDescent="0.3">
      <c r="A320" s="3" t="s">
        <v>698</v>
      </c>
      <c r="B320" s="3" t="s">
        <v>699</v>
      </c>
      <c r="C320" s="3" t="s">
        <v>556</v>
      </c>
      <c r="D320" s="3">
        <v>3140000</v>
      </c>
      <c r="E320" s="4">
        <v>1166900</v>
      </c>
      <c r="F320" s="6">
        <v>0</v>
      </c>
      <c r="G320" s="6">
        <v>0</v>
      </c>
      <c r="H320" s="9">
        <f t="shared" si="26"/>
        <v>4306900</v>
      </c>
      <c r="I320" s="8">
        <f t="shared" si="27"/>
        <v>1166900</v>
      </c>
      <c r="J320" s="11">
        <f t="shared" si="28"/>
        <v>27.093733311662682</v>
      </c>
    </row>
    <row r="321" spans="1:10" x14ac:dyDescent="0.3">
      <c r="A321" s="3" t="s">
        <v>700</v>
      </c>
      <c r="B321" s="3" t="s">
        <v>701</v>
      </c>
      <c r="C321" s="3" t="s">
        <v>556</v>
      </c>
      <c r="D321" s="3">
        <v>8860000</v>
      </c>
      <c r="E321" s="4">
        <v>0</v>
      </c>
      <c r="F321" s="4">
        <f>D321/100</f>
        <v>88600</v>
      </c>
      <c r="G321" s="6">
        <v>0</v>
      </c>
      <c r="H321" s="9">
        <f t="shared" si="26"/>
        <v>8771400</v>
      </c>
      <c r="I321" s="8">
        <f t="shared" si="27"/>
        <v>-88600</v>
      </c>
      <c r="J321" s="11">
        <f t="shared" si="28"/>
        <v>-1.0101010101010102</v>
      </c>
    </row>
    <row r="322" spans="1:10" hidden="1" x14ac:dyDescent="0.3">
      <c r="A322" s="3" t="s">
        <v>702</v>
      </c>
      <c r="B322" s="3" t="s">
        <v>703</v>
      </c>
      <c r="C322" s="3" t="s">
        <v>556</v>
      </c>
      <c r="D322" s="3">
        <v>6260000</v>
      </c>
      <c r="E322" s="4">
        <v>0</v>
      </c>
      <c r="F322" s="6">
        <v>0</v>
      </c>
      <c r="G322" s="3">
        <v>0</v>
      </c>
      <c r="H322" s="9">
        <f t="shared" si="26"/>
        <v>6260000</v>
      </c>
      <c r="I322" s="8">
        <f t="shared" si="27"/>
        <v>0</v>
      </c>
      <c r="J322" s="11">
        <f t="shared" si="28"/>
        <v>0</v>
      </c>
    </row>
    <row r="323" spans="1:10" hidden="1" x14ac:dyDescent="0.3">
      <c r="A323" s="3" t="s">
        <v>704</v>
      </c>
      <c r="B323" s="3" t="s">
        <v>705</v>
      </c>
      <c r="C323" s="3" t="s">
        <v>556</v>
      </c>
      <c r="D323" s="3">
        <v>1870000</v>
      </c>
      <c r="E323" s="4">
        <v>0</v>
      </c>
      <c r="F323" s="6">
        <v>0</v>
      </c>
      <c r="G323" s="3">
        <v>0</v>
      </c>
      <c r="H323" s="9">
        <f t="shared" ref="H323:H386" si="32">D323+E323-F323-G323</f>
        <v>1870000</v>
      </c>
      <c r="I323" s="8">
        <f t="shared" ref="I323:I386" si="33">H323-D323</f>
        <v>0</v>
      </c>
      <c r="J323" s="11">
        <f t="shared" ref="J323:J386" si="34">(H323-D323)/H323*100</f>
        <v>0</v>
      </c>
    </row>
    <row r="324" spans="1:10" hidden="1" x14ac:dyDescent="0.3">
      <c r="A324" s="3" t="s">
        <v>706</v>
      </c>
      <c r="B324" s="3" t="s">
        <v>707</v>
      </c>
      <c r="C324" s="3" t="s">
        <v>556</v>
      </c>
      <c r="D324" s="3">
        <v>4940000</v>
      </c>
      <c r="E324" s="4">
        <v>0</v>
      </c>
      <c r="F324" s="6">
        <v>0</v>
      </c>
      <c r="G324" s="3">
        <f>D324*0.2</f>
        <v>988000</v>
      </c>
      <c r="H324" s="9">
        <f t="shared" si="32"/>
        <v>3952000</v>
      </c>
      <c r="I324" s="8">
        <f t="shared" si="33"/>
        <v>-988000</v>
      </c>
      <c r="J324" s="11">
        <f t="shared" si="34"/>
        <v>-25</v>
      </c>
    </row>
    <row r="325" spans="1:10" x14ac:dyDescent="0.3">
      <c r="A325" s="3" t="s">
        <v>708</v>
      </c>
      <c r="B325" s="3" t="s">
        <v>709</v>
      </c>
      <c r="C325" s="3" t="s">
        <v>556</v>
      </c>
      <c r="D325" s="3">
        <v>9390000</v>
      </c>
      <c r="E325" s="4">
        <v>0</v>
      </c>
      <c r="F325" s="4">
        <f>D325/100</f>
        <v>93900</v>
      </c>
      <c r="G325" s="6">
        <v>0</v>
      </c>
      <c r="H325" s="9">
        <f t="shared" si="32"/>
        <v>9296100</v>
      </c>
      <c r="I325" s="8">
        <f t="shared" si="33"/>
        <v>-93900</v>
      </c>
      <c r="J325" s="11">
        <f t="shared" si="34"/>
        <v>-1.0101010101010102</v>
      </c>
    </row>
    <row r="326" spans="1:10" hidden="1" x14ac:dyDescent="0.3">
      <c r="A326" s="3" t="s">
        <v>710</v>
      </c>
      <c r="B326" s="3" t="s">
        <v>711</v>
      </c>
      <c r="C326" s="3" t="s">
        <v>556</v>
      </c>
      <c r="D326" s="3">
        <v>2150000</v>
      </c>
      <c r="E326" s="4">
        <v>0</v>
      </c>
      <c r="F326" s="6">
        <v>0</v>
      </c>
      <c r="G326" s="3">
        <v>0</v>
      </c>
      <c r="H326" s="9">
        <f t="shared" si="32"/>
        <v>2150000</v>
      </c>
      <c r="I326" s="8">
        <f t="shared" si="33"/>
        <v>0</v>
      </c>
      <c r="J326" s="11">
        <f t="shared" si="34"/>
        <v>0</v>
      </c>
    </row>
    <row r="327" spans="1:10" hidden="1" x14ac:dyDescent="0.3">
      <c r="A327" s="3" t="s">
        <v>712</v>
      </c>
      <c r="B327" s="3" t="s">
        <v>713</v>
      </c>
      <c r="C327" s="3" t="s">
        <v>556</v>
      </c>
      <c r="D327" s="3">
        <v>3220000</v>
      </c>
      <c r="E327" s="4">
        <v>0</v>
      </c>
      <c r="F327" s="6">
        <v>0</v>
      </c>
      <c r="G327" s="3">
        <f t="shared" ref="G327:G328" si="35">D327*0.2</f>
        <v>644000</v>
      </c>
      <c r="H327" s="9">
        <f t="shared" si="32"/>
        <v>2576000</v>
      </c>
      <c r="I327" s="8">
        <f t="shared" si="33"/>
        <v>-644000</v>
      </c>
      <c r="J327" s="11">
        <f t="shared" si="34"/>
        <v>-25</v>
      </c>
    </row>
    <row r="328" spans="1:10" hidden="1" x14ac:dyDescent="0.3">
      <c r="A328" s="3" t="s">
        <v>716</v>
      </c>
      <c r="B328" s="3" t="s">
        <v>717</v>
      </c>
      <c r="C328" s="3" t="s">
        <v>556</v>
      </c>
      <c r="D328" s="3">
        <v>9520000</v>
      </c>
      <c r="E328" s="4">
        <v>0</v>
      </c>
      <c r="F328" s="6">
        <v>0</v>
      </c>
      <c r="G328" s="3">
        <f t="shared" si="35"/>
        <v>1904000</v>
      </c>
      <c r="H328" s="9">
        <f t="shared" si="32"/>
        <v>7616000</v>
      </c>
      <c r="I328" s="8">
        <f t="shared" si="33"/>
        <v>-1904000</v>
      </c>
      <c r="J328" s="11">
        <f t="shared" si="34"/>
        <v>-25</v>
      </c>
    </row>
    <row r="329" spans="1:10" hidden="1" x14ac:dyDescent="0.3">
      <c r="A329" s="3" t="s">
        <v>720</v>
      </c>
      <c r="B329" s="3" t="s">
        <v>721</v>
      </c>
      <c r="C329" s="3" t="s">
        <v>556</v>
      </c>
      <c r="D329" s="3">
        <v>6570000</v>
      </c>
      <c r="E329" s="4">
        <v>2061300</v>
      </c>
      <c r="F329" s="6">
        <v>0</v>
      </c>
      <c r="G329" s="6">
        <v>0</v>
      </c>
      <c r="H329" s="9">
        <f t="shared" si="32"/>
        <v>8631300</v>
      </c>
      <c r="I329" s="8">
        <f t="shared" si="33"/>
        <v>2061300</v>
      </c>
      <c r="J329" s="11">
        <f t="shared" si="34"/>
        <v>23.88168642035383</v>
      </c>
    </row>
    <row r="330" spans="1:10" hidden="1" x14ac:dyDescent="0.3">
      <c r="A330" s="3" t="s">
        <v>722</v>
      </c>
      <c r="B330" s="3" t="s">
        <v>723</v>
      </c>
      <c r="C330" s="3" t="s">
        <v>556</v>
      </c>
      <c r="D330" s="3">
        <v>1600000</v>
      </c>
      <c r="E330" s="4">
        <v>494500</v>
      </c>
      <c r="F330" s="6">
        <v>0</v>
      </c>
      <c r="G330" s="6">
        <v>0</v>
      </c>
      <c r="H330" s="9">
        <f t="shared" si="32"/>
        <v>2094500</v>
      </c>
      <c r="I330" s="8">
        <f t="shared" si="33"/>
        <v>494500</v>
      </c>
      <c r="J330" s="11">
        <f t="shared" si="34"/>
        <v>23.609453330150394</v>
      </c>
    </row>
    <row r="331" spans="1:10" hidden="1" x14ac:dyDescent="0.3">
      <c r="A331" s="3" t="s">
        <v>724</v>
      </c>
      <c r="B331" s="3" t="s">
        <v>725</v>
      </c>
      <c r="C331" s="3" t="s">
        <v>556</v>
      </c>
      <c r="D331" s="3">
        <v>2050000</v>
      </c>
      <c r="E331" s="4">
        <v>0</v>
      </c>
      <c r="F331" s="6">
        <v>0</v>
      </c>
      <c r="G331" s="3">
        <v>0</v>
      </c>
      <c r="H331" s="9">
        <f t="shared" si="32"/>
        <v>2050000</v>
      </c>
      <c r="I331" s="8">
        <f t="shared" si="33"/>
        <v>0</v>
      </c>
      <c r="J331" s="11">
        <f t="shared" si="34"/>
        <v>0</v>
      </c>
    </row>
    <row r="332" spans="1:10" hidden="1" x14ac:dyDescent="0.3">
      <c r="A332" s="3" t="s">
        <v>726</v>
      </c>
      <c r="B332" s="3" t="s">
        <v>727</v>
      </c>
      <c r="C332" s="3" t="s">
        <v>556</v>
      </c>
      <c r="D332" s="3">
        <v>1480000</v>
      </c>
      <c r="E332" s="4">
        <v>0</v>
      </c>
      <c r="F332" s="6">
        <v>0</v>
      </c>
      <c r="G332" s="3">
        <f>D332*0.2</f>
        <v>296000</v>
      </c>
      <c r="H332" s="9">
        <f t="shared" si="32"/>
        <v>1184000</v>
      </c>
      <c r="I332" s="8">
        <f t="shared" si="33"/>
        <v>-296000</v>
      </c>
      <c r="J332" s="11">
        <f t="shared" si="34"/>
        <v>-25</v>
      </c>
    </row>
    <row r="333" spans="1:10" hidden="1" x14ac:dyDescent="0.3">
      <c r="A333" s="3" t="s">
        <v>730</v>
      </c>
      <c r="B333" s="3" t="s">
        <v>731</v>
      </c>
      <c r="C333" s="3" t="s">
        <v>556</v>
      </c>
      <c r="D333" s="3">
        <v>1550000</v>
      </c>
      <c r="E333" s="4">
        <v>7840100</v>
      </c>
      <c r="F333" s="6">
        <v>0</v>
      </c>
      <c r="G333" s="6">
        <v>0</v>
      </c>
      <c r="H333" s="9">
        <f t="shared" si="32"/>
        <v>9390100</v>
      </c>
      <c r="I333" s="8">
        <f t="shared" si="33"/>
        <v>7840100</v>
      </c>
      <c r="J333" s="11">
        <f t="shared" si="34"/>
        <v>83.493253532976226</v>
      </c>
    </row>
    <row r="334" spans="1:10" hidden="1" x14ac:dyDescent="0.3">
      <c r="A334" s="3" t="s">
        <v>732</v>
      </c>
      <c r="B334" s="3" t="s">
        <v>733</v>
      </c>
      <c r="C334" s="3" t="s">
        <v>556</v>
      </c>
      <c r="D334" s="3">
        <v>4810000</v>
      </c>
      <c r="E334" s="4">
        <v>0</v>
      </c>
      <c r="F334" s="6">
        <v>0</v>
      </c>
      <c r="G334" s="3">
        <f>D334*0.2</f>
        <v>962000</v>
      </c>
      <c r="H334" s="9">
        <f t="shared" si="32"/>
        <v>3848000</v>
      </c>
      <c r="I334" s="8">
        <f t="shared" si="33"/>
        <v>-962000</v>
      </c>
      <c r="J334" s="11">
        <f t="shared" si="34"/>
        <v>-25</v>
      </c>
    </row>
    <row r="335" spans="1:10" x14ac:dyDescent="0.3">
      <c r="A335" s="3" t="s">
        <v>734</v>
      </c>
      <c r="B335" s="3" t="s">
        <v>735</v>
      </c>
      <c r="C335" s="3" t="s">
        <v>556</v>
      </c>
      <c r="D335" s="3">
        <v>5690000</v>
      </c>
      <c r="E335" s="4">
        <v>0</v>
      </c>
      <c r="F335" s="4">
        <f>D335/100</f>
        <v>56900</v>
      </c>
      <c r="G335" s="6">
        <v>0</v>
      </c>
      <c r="H335" s="9">
        <f t="shared" si="32"/>
        <v>5633100</v>
      </c>
      <c r="I335" s="8">
        <f t="shared" si="33"/>
        <v>-56900</v>
      </c>
      <c r="J335" s="11">
        <f t="shared" si="34"/>
        <v>-1.0101010101010102</v>
      </c>
    </row>
    <row r="336" spans="1:10" x14ac:dyDescent="0.3">
      <c r="A336" s="3" t="s">
        <v>736</v>
      </c>
      <c r="B336" s="3" t="s">
        <v>737</v>
      </c>
      <c r="C336" s="3" t="s">
        <v>556</v>
      </c>
      <c r="D336" s="3">
        <v>2460000</v>
      </c>
      <c r="E336" s="4">
        <v>0</v>
      </c>
      <c r="F336" s="4">
        <f t="shared" ref="F336:F337" si="36">D336/100</f>
        <v>24600</v>
      </c>
      <c r="G336" s="6">
        <v>0</v>
      </c>
      <c r="H336" s="9">
        <f t="shared" si="32"/>
        <v>2435400</v>
      </c>
      <c r="I336" s="8">
        <f t="shared" si="33"/>
        <v>-24600</v>
      </c>
      <c r="J336" s="11">
        <f t="shared" si="34"/>
        <v>-1.0101010101010102</v>
      </c>
    </row>
    <row r="337" spans="1:10" x14ac:dyDescent="0.3">
      <c r="A337" s="3" t="s">
        <v>740</v>
      </c>
      <c r="B337" s="3" t="s">
        <v>741</v>
      </c>
      <c r="C337" s="3" t="s">
        <v>556</v>
      </c>
      <c r="D337" s="3">
        <v>4030000</v>
      </c>
      <c r="E337" s="4">
        <v>0</v>
      </c>
      <c r="F337" s="4">
        <f t="shared" si="36"/>
        <v>40300</v>
      </c>
      <c r="G337" s="6">
        <v>0</v>
      </c>
      <c r="H337" s="9">
        <f t="shared" si="32"/>
        <v>3989700</v>
      </c>
      <c r="I337" s="8">
        <f t="shared" si="33"/>
        <v>-40300</v>
      </c>
      <c r="J337" s="11">
        <f t="shared" si="34"/>
        <v>-1.0101010101010102</v>
      </c>
    </row>
    <row r="338" spans="1:10" hidden="1" x14ac:dyDescent="0.3">
      <c r="A338" s="3" t="s">
        <v>742</v>
      </c>
      <c r="B338" s="3" t="s">
        <v>743</v>
      </c>
      <c r="C338" s="3" t="s">
        <v>556</v>
      </c>
      <c r="D338" s="3">
        <v>9060000</v>
      </c>
      <c r="E338" s="4">
        <v>9391500</v>
      </c>
      <c r="F338" s="6">
        <v>0</v>
      </c>
      <c r="G338" s="6">
        <v>0</v>
      </c>
      <c r="H338" s="9">
        <f t="shared" si="32"/>
        <v>18451500</v>
      </c>
      <c r="I338" s="8">
        <f t="shared" si="33"/>
        <v>9391500</v>
      </c>
      <c r="J338" s="11">
        <f t="shared" si="34"/>
        <v>50.898300951142183</v>
      </c>
    </row>
    <row r="339" spans="1:10" x14ac:dyDescent="0.3">
      <c r="A339" s="3" t="s">
        <v>744</v>
      </c>
      <c r="B339" s="3" t="s">
        <v>745</v>
      </c>
      <c r="C339" s="3" t="s">
        <v>556</v>
      </c>
      <c r="D339" s="3">
        <v>8360000</v>
      </c>
      <c r="E339" s="4">
        <v>0</v>
      </c>
      <c r="F339" s="4">
        <f>D339/100</f>
        <v>83600</v>
      </c>
      <c r="G339" s="6">
        <v>0</v>
      </c>
      <c r="H339" s="9">
        <f t="shared" si="32"/>
        <v>8276400</v>
      </c>
      <c r="I339" s="8">
        <f t="shared" si="33"/>
        <v>-83600</v>
      </c>
      <c r="J339" s="11">
        <f t="shared" si="34"/>
        <v>-1.0101010101010102</v>
      </c>
    </row>
    <row r="340" spans="1:10" hidden="1" x14ac:dyDescent="0.3">
      <c r="A340" s="3" t="s">
        <v>746</v>
      </c>
      <c r="B340" s="3" t="s">
        <v>747</v>
      </c>
      <c r="C340" s="3" t="s">
        <v>556</v>
      </c>
      <c r="D340" s="3">
        <v>2500000</v>
      </c>
      <c r="E340" s="4">
        <v>0</v>
      </c>
      <c r="F340" s="6">
        <v>0</v>
      </c>
      <c r="G340" s="3">
        <v>0</v>
      </c>
      <c r="H340" s="9">
        <f t="shared" si="32"/>
        <v>2500000</v>
      </c>
      <c r="I340" s="8">
        <f t="shared" si="33"/>
        <v>0</v>
      </c>
      <c r="J340" s="11">
        <f t="shared" si="34"/>
        <v>0</v>
      </c>
    </row>
    <row r="341" spans="1:10" hidden="1" x14ac:dyDescent="0.3">
      <c r="A341" s="3" t="s">
        <v>748</v>
      </c>
      <c r="B341" s="3" t="s">
        <v>749</v>
      </c>
      <c r="C341" s="3" t="s">
        <v>556</v>
      </c>
      <c r="D341" s="3">
        <v>260000</v>
      </c>
      <c r="E341" s="4">
        <v>2594200</v>
      </c>
      <c r="F341" s="6">
        <v>0</v>
      </c>
      <c r="G341" s="6">
        <v>0</v>
      </c>
      <c r="H341" s="9">
        <f t="shared" si="32"/>
        <v>2854200</v>
      </c>
      <c r="I341" s="8">
        <f t="shared" si="33"/>
        <v>2594200</v>
      </c>
      <c r="J341" s="11">
        <f t="shared" si="34"/>
        <v>90.890617335855922</v>
      </c>
    </row>
    <row r="342" spans="1:10" hidden="1" x14ac:dyDescent="0.3">
      <c r="A342" s="3" t="s">
        <v>750</v>
      </c>
      <c r="B342" s="3" t="s">
        <v>751</v>
      </c>
      <c r="C342" s="3" t="s">
        <v>556</v>
      </c>
      <c r="D342" s="3">
        <v>2420000</v>
      </c>
      <c r="E342" s="4">
        <v>3460800</v>
      </c>
      <c r="F342" s="6">
        <v>0</v>
      </c>
      <c r="G342" s="6">
        <v>0</v>
      </c>
      <c r="H342" s="9">
        <f t="shared" si="32"/>
        <v>5880800</v>
      </c>
      <c r="I342" s="8">
        <f t="shared" si="33"/>
        <v>3460800</v>
      </c>
      <c r="J342" s="11">
        <f t="shared" si="34"/>
        <v>58.84913617194939</v>
      </c>
    </row>
    <row r="343" spans="1:10" x14ac:dyDescent="0.3">
      <c r="A343" s="3" t="s">
        <v>752</v>
      </c>
      <c r="B343" s="3" t="s">
        <v>753</v>
      </c>
      <c r="C343" s="3" t="s">
        <v>556</v>
      </c>
      <c r="D343" s="3">
        <v>2980000</v>
      </c>
      <c r="E343" s="4">
        <v>0</v>
      </c>
      <c r="F343" s="4">
        <f>D343/100</f>
        <v>29800</v>
      </c>
      <c r="G343" s="6">
        <v>0</v>
      </c>
      <c r="H343" s="9">
        <f t="shared" si="32"/>
        <v>2950200</v>
      </c>
      <c r="I343" s="8">
        <f t="shared" si="33"/>
        <v>-29800</v>
      </c>
      <c r="J343" s="11">
        <f t="shared" si="34"/>
        <v>-1.0101010101010102</v>
      </c>
    </row>
    <row r="344" spans="1:10" hidden="1" x14ac:dyDescent="0.3">
      <c r="A344" s="3" t="s">
        <v>754</v>
      </c>
      <c r="B344" s="3" t="s">
        <v>755</v>
      </c>
      <c r="C344" s="3" t="s">
        <v>556</v>
      </c>
      <c r="D344" s="3">
        <v>600000</v>
      </c>
      <c r="E344" s="4">
        <v>7137900</v>
      </c>
      <c r="F344" s="6">
        <v>0</v>
      </c>
      <c r="G344" s="6">
        <v>0</v>
      </c>
      <c r="H344" s="9">
        <f t="shared" si="32"/>
        <v>7737900</v>
      </c>
      <c r="I344" s="8">
        <f t="shared" si="33"/>
        <v>7137900</v>
      </c>
      <c r="J344" s="11">
        <f t="shared" si="34"/>
        <v>92.245958205714729</v>
      </c>
    </row>
    <row r="345" spans="1:10" hidden="1" x14ac:dyDescent="0.3">
      <c r="A345" s="3" t="s">
        <v>756</v>
      </c>
      <c r="B345" s="3" t="s">
        <v>757</v>
      </c>
      <c r="C345" s="3" t="s">
        <v>758</v>
      </c>
      <c r="D345" s="3">
        <v>9570000</v>
      </c>
      <c r="E345" s="4">
        <v>2595600</v>
      </c>
      <c r="F345" s="6">
        <v>0</v>
      </c>
      <c r="G345" s="6">
        <v>0</v>
      </c>
      <c r="H345" s="9">
        <f t="shared" si="32"/>
        <v>12165600</v>
      </c>
      <c r="I345" s="8">
        <f t="shared" si="33"/>
        <v>2595600</v>
      </c>
      <c r="J345" s="11">
        <f t="shared" si="34"/>
        <v>21.335569145788124</v>
      </c>
    </row>
    <row r="346" spans="1:10" hidden="1" x14ac:dyDescent="0.3">
      <c r="A346" s="3" t="s">
        <v>759</v>
      </c>
      <c r="B346" s="3" t="s">
        <v>760</v>
      </c>
      <c r="C346" s="3" t="s">
        <v>758</v>
      </c>
      <c r="D346" s="3">
        <v>9470000</v>
      </c>
      <c r="E346" s="4">
        <v>0</v>
      </c>
      <c r="F346" s="6">
        <v>0</v>
      </c>
      <c r="G346" s="3">
        <f>D346*0.2</f>
        <v>1894000</v>
      </c>
      <c r="H346" s="9">
        <f t="shared" si="32"/>
        <v>7576000</v>
      </c>
      <c r="I346" s="8">
        <f t="shared" si="33"/>
        <v>-1894000</v>
      </c>
      <c r="J346" s="11">
        <f t="shared" si="34"/>
        <v>-25</v>
      </c>
    </row>
    <row r="347" spans="1:10" hidden="1" x14ac:dyDescent="0.3">
      <c r="A347" s="3" t="s">
        <v>761</v>
      </c>
      <c r="B347" s="3" t="s">
        <v>762</v>
      </c>
      <c r="C347" s="3" t="s">
        <v>758</v>
      </c>
      <c r="D347" s="3">
        <v>960000</v>
      </c>
      <c r="E347" s="4">
        <v>0</v>
      </c>
      <c r="F347" s="6">
        <v>0</v>
      </c>
      <c r="G347" s="3">
        <v>0</v>
      </c>
      <c r="H347" s="9">
        <f t="shared" si="32"/>
        <v>960000</v>
      </c>
      <c r="I347" s="8">
        <f t="shared" si="33"/>
        <v>0</v>
      </c>
      <c r="J347" s="11">
        <f t="shared" si="34"/>
        <v>0</v>
      </c>
    </row>
    <row r="348" spans="1:10" hidden="1" x14ac:dyDescent="0.3">
      <c r="A348" s="3" t="s">
        <v>763</v>
      </c>
      <c r="B348" s="3" t="s">
        <v>764</v>
      </c>
      <c r="C348" s="3" t="s">
        <v>758</v>
      </c>
      <c r="D348" s="3">
        <v>7140000</v>
      </c>
      <c r="E348" s="4">
        <v>0</v>
      </c>
      <c r="F348" s="6">
        <v>0</v>
      </c>
      <c r="G348" s="3">
        <v>0</v>
      </c>
      <c r="H348" s="9">
        <f t="shared" si="32"/>
        <v>7140000</v>
      </c>
      <c r="I348" s="8">
        <f t="shared" si="33"/>
        <v>0</v>
      </c>
      <c r="J348" s="11">
        <f t="shared" si="34"/>
        <v>0</v>
      </c>
    </row>
    <row r="349" spans="1:10" hidden="1" x14ac:dyDescent="0.3">
      <c r="A349" s="3" t="s">
        <v>765</v>
      </c>
      <c r="B349" s="3" t="s">
        <v>766</v>
      </c>
      <c r="C349" s="3" t="s">
        <v>758</v>
      </c>
      <c r="D349" s="3">
        <v>9540000</v>
      </c>
      <c r="E349" s="4">
        <v>0</v>
      </c>
      <c r="F349" s="6">
        <v>0</v>
      </c>
      <c r="G349" s="3">
        <f t="shared" ref="G349:G350" si="37">D349*0.2</f>
        <v>1908000</v>
      </c>
      <c r="H349" s="9">
        <f t="shared" si="32"/>
        <v>7632000</v>
      </c>
      <c r="I349" s="8">
        <f t="shared" si="33"/>
        <v>-1908000</v>
      </c>
      <c r="J349" s="11">
        <f t="shared" si="34"/>
        <v>-25</v>
      </c>
    </row>
    <row r="350" spans="1:10" hidden="1" x14ac:dyDescent="0.3">
      <c r="A350" s="3" t="s">
        <v>767</v>
      </c>
      <c r="B350" s="3" t="s">
        <v>768</v>
      </c>
      <c r="C350" s="3" t="s">
        <v>758</v>
      </c>
      <c r="D350" s="3">
        <v>9140000</v>
      </c>
      <c r="E350" s="4">
        <v>0</v>
      </c>
      <c r="F350" s="6">
        <v>0</v>
      </c>
      <c r="G350" s="3">
        <f t="shared" si="37"/>
        <v>1828000</v>
      </c>
      <c r="H350" s="9">
        <f t="shared" si="32"/>
        <v>7312000</v>
      </c>
      <c r="I350" s="8">
        <f t="shared" si="33"/>
        <v>-1828000</v>
      </c>
      <c r="J350" s="11">
        <f t="shared" si="34"/>
        <v>-25</v>
      </c>
    </row>
    <row r="351" spans="1:10" hidden="1" x14ac:dyDescent="0.3">
      <c r="A351" s="3" t="s">
        <v>769</v>
      </c>
      <c r="B351" s="3" t="s">
        <v>770</v>
      </c>
      <c r="C351" s="3" t="s">
        <v>758</v>
      </c>
      <c r="D351" s="3">
        <v>4420000</v>
      </c>
      <c r="E351" s="4">
        <v>8614200</v>
      </c>
      <c r="F351" s="6">
        <v>0</v>
      </c>
      <c r="G351" s="6">
        <v>0</v>
      </c>
      <c r="H351" s="9">
        <f t="shared" si="32"/>
        <v>13034200</v>
      </c>
      <c r="I351" s="8">
        <f t="shared" si="33"/>
        <v>8614200</v>
      </c>
      <c r="J351" s="11">
        <f t="shared" si="34"/>
        <v>66.089211459084567</v>
      </c>
    </row>
    <row r="352" spans="1:10" hidden="1" x14ac:dyDescent="0.3">
      <c r="A352" s="3" t="s">
        <v>771</v>
      </c>
      <c r="B352" s="3" t="s">
        <v>772</v>
      </c>
      <c r="C352" s="3" t="s">
        <v>758</v>
      </c>
      <c r="D352" s="3">
        <v>70000</v>
      </c>
      <c r="E352" s="4">
        <v>1334100</v>
      </c>
      <c r="F352" s="6">
        <v>0</v>
      </c>
      <c r="G352" s="6">
        <v>0</v>
      </c>
      <c r="H352" s="9">
        <f t="shared" si="32"/>
        <v>1404100</v>
      </c>
      <c r="I352" s="8">
        <f t="shared" si="33"/>
        <v>1334100</v>
      </c>
      <c r="J352" s="11">
        <f t="shared" si="34"/>
        <v>95.014600099708005</v>
      </c>
    </row>
    <row r="353" spans="1:10" hidden="1" x14ac:dyDescent="0.3">
      <c r="A353" s="3" t="s">
        <v>773</v>
      </c>
      <c r="B353" s="3" t="s">
        <v>774</v>
      </c>
      <c r="C353" s="3" t="s">
        <v>758</v>
      </c>
      <c r="D353" s="3">
        <v>6100000</v>
      </c>
      <c r="E353" s="4">
        <v>5954700</v>
      </c>
      <c r="F353" s="6">
        <v>0</v>
      </c>
      <c r="G353" s="6">
        <v>0</v>
      </c>
      <c r="H353" s="9">
        <f t="shared" si="32"/>
        <v>12054700</v>
      </c>
      <c r="I353" s="8">
        <f t="shared" si="33"/>
        <v>5954700</v>
      </c>
      <c r="J353" s="11">
        <f t="shared" si="34"/>
        <v>49.397330501795977</v>
      </c>
    </row>
    <row r="354" spans="1:10" hidden="1" x14ac:dyDescent="0.3">
      <c r="A354" s="3" t="s">
        <v>777</v>
      </c>
      <c r="B354" s="3" t="s">
        <v>778</v>
      </c>
      <c r="C354" s="3" t="s">
        <v>758</v>
      </c>
      <c r="D354" s="3">
        <v>150000</v>
      </c>
      <c r="E354" s="4">
        <v>0</v>
      </c>
      <c r="F354" s="6">
        <v>0</v>
      </c>
      <c r="G354" s="3">
        <v>0</v>
      </c>
      <c r="H354" s="9">
        <f t="shared" si="32"/>
        <v>150000</v>
      </c>
      <c r="I354" s="8">
        <f t="shared" si="33"/>
        <v>0</v>
      </c>
      <c r="J354" s="11">
        <f t="shared" si="34"/>
        <v>0</v>
      </c>
    </row>
    <row r="355" spans="1:10" hidden="1" x14ac:dyDescent="0.3">
      <c r="A355" s="3" t="s">
        <v>779</v>
      </c>
      <c r="B355" s="3" t="s">
        <v>780</v>
      </c>
      <c r="C355" s="3" t="s">
        <v>758</v>
      </c>
      <c r="D355" s="3">
        <v>8180000</v>
      </c>
      <c r="E355" s="4">
        <v>4162000</v>
      </c>
      <c r="F355" s="6">
        <v>0</v>
      </c>
      <c r="G355" s="6">
        <v>0</v>
      </c>
      <c r="H355" s="9">
        <f t="shared" si="32"/>
        <v>12342000</v>
      </c>
      <c r="I355" s="8">
        <f t="shared" si="33"/>
        <v>4162000</v>
      </c>
      <c r="J355" s="11">
        <f t="shared" si="34"/>
        <v>33.72224923027062</v>
      </c>
    </row>
    <row r="356" spans="1:10" hidden="1" x14ac:dyDescent="0.3">
      <c r="A356" s="3" t="s">
        <v>781</v>
      </c>
      <c r="B356" s="3" t="s">
        <v>782</v>
      </c>
      <c r="C356" s="3" t="s">
        <v>758</v>
      </c>
      <c r="D356" s="3">
        <v>1640000</v>
      </c>
      <c r="E356" s="4">
        <v>0</v>
      </c>
      <c r="F356" s="6">
        <v>0</v>
      </c>
      <c r="G356" s="3">
        <v>0</v>
      </c>
      <c r="H356" s="9">
        <f t="shared" si="32"/>
        <v>1640000</v>
      </c>
      <c r="I356" s="8">
        <f t="shared" si="33"/>
        <v>0</v>
      </c>
      <c r="J356" s="11">
        <f t="shared" si="34"/>
        <v>0</v>
      </c>
    </row>
    <row r="357" spans="1:10" hidden="1" x14ac:dyDescent="0.3">
      <c r="A357" s="3" t="s">
        <v>783</v>
      </c>
      <c r="B357" s="3" t="s">
        <v>784</v>
      </c>
      <c r="C357" s="3" t="s">
        <v>758</v>
      </c>
      <c r="D357" s="3">
        <v>3210000</v>
      </c>
      <c r="E357" s="4">
        <v>7743900</v>
      </c>
      <c r="F357" s="6">
        <v>0</v>
      </c>
      <c r="G357" s="6">
        <v>0</v>
      </c>
      <c r="H357" s="9">
        <f t="shared" si="32"/>
        <v>10953900</v>
      </c>
      <c r="I357" s="8">
        <f t="shared" si="33"/>
        <v>7743900</v>
      </c>
      <c r="J357" s="11">
        <f t="shared" si="34"/>
        <v>70.69536877276586</v>
      </c>
    </row>
    <row r="358" spans="1:10" hidden="1" x14ac:dyDescent="0.3">
      <c r="A358" s="3" t="s">
        <v>785</v>
      </c>
      <c r="B358" s="3" t="s">
        <v>786</v>
      </c>
      <c r="C358" s="3" t="s">
        <v>758</v>
      </c>
      <c r="D358" s="3">
        <v>1390000</v>
      </c>
      <c r="E358" s="4">
        <v>0</v>
      </c>
      <c r="F358" s="6">
        <v>0</v>
      </c>
      <c r="G358" s="3">
        <v>0</v>
      </c>
      <c r="H358" s="9">
        <f t="shared" si="32"/>
        <v>1390000</v>
      </c>
      <c r="I358" s="8">
        <f t="shared" si="33"/>
        <v>0</v>
      </c>
      <c r="J358" s="11">
        <f t="shared" si="34"/>
        <v>0</v>
      </c>
    </row>
    <row r="359" spans="1:10" hidden="1" x14ac:dyDescent="0.3">
      <c r="A359" s="3" t="s">
        <v>787</v>
      </c>
      <c r="B359" s="3" t="s">
        <v>788</v>
      </c>
      <c r="C359" s="3" t="s">
        <v>758</v>
      </c>
      <c r="D359" s="3">
        <v>2760000</v>
      </c>
      <c r="E359" s="4">
        <v>3659500</v>
      </c>
      <c r="F359" s="6">
        <v>0</v>
      </c>
      <c r="G359" s="6">
        <v>0</v>
      </c>
      <c r="H359" s="9">
        <f t="shared" si="32"/>
        <v>6419500</v>
      </c>
      <c r="I359" s="8">
        <f t="shared" si="33"/>
        <v>3659500</v>
      </c>
      <c r="J359" s="11">
        <f t="shared" si="34"/>
        <v>57.005997351818685</v>
      </c>
    </row>
    <row r="360" spans="1:10" hidden="1" x14ac:dyDescent="0.3">
      <c r="A360" s="3" t="s">
        <v>789</v>
      </c>
      <c r="B360" s="3" t="s">
        <v>790</v>
      </c>
      <c r="C360" s="3" t="s">
        <v>758</v>
      </c>
      <c r="D360" s="3">
        <v>780000</v>
      </c>
      <c r="E360" s="4">
        <v>7179300</v>
      </c>
      <c r="F360" s="6">
        <v>0</v>
      </c>
      <c r="G360" s="6">
        <v>0</v>
      </c>
      <c r="H360" s="9">
        <f t="shared" si="32"/>
        <v>7959300</v>
      </c>
      <c r="I360" s="8">
        <f t="shared" si="33"/>
        <v>7179300</v>
      </c>
      <c r="J360" s="11">
        <f t="shared" si="34"/>
        <v>90.200143228675884</v>
      </c>
    </row>
    <row r="361" spans="1:10" hidden="1" x14ac:dyDescent="0.3">
      <c r="A361" s="3" t="s">
        <v>791</v>
      </c>
      <c r="B361" s="3" t="s">
        <v>792</v>
      </c>
      <c r="C361" s="3" t="s">
        <v>758</v>
      </c>
      <c r="D361" s="3">
        <v>5270000</v>
      </c>
      <c r="E361" s="4">
        <v>0</v>
      </c>
      <c r="F361" s="6">
        <v>0</v>
      </c>
      <c r="G361" s="3">
        <v>0</v>
      </c>
      <c r="H361" s="9">
        <f t="shared" si="32"/>
        <v>5270000</v>
      </c>
      <c r="I361" s="8">
        <f t="shared" si="33"/>
        <v>0</v>
      </c>
      <c r="J361" s="11">
        <f t="shared" si="34"/>
        <v>0</v>
      </c>
    </row>
    <row r="362" spans="1:10" x14ac:dyDescent="0.3">
      <c r="A362" s="3" t="s">
        <v>793</v>
      </c>
      <c r="B362" s="3" t="s">
        <v>794</v>
      </c>
      <c r="C362" s="3" t="s">
        <v>758</v>
      </c>
      <c r="D362" s="3">
        <v>8750000</v>
      </c>
      <c r="E362" s="4">
        <v>0</v>
      </c>
      <c r="F362" s="4">
        <f>D362/100</f>
        <v>87500</v>
      </c>
      <c r="G362" s="6">
        <v>0</v>
      </c>
      <c r="H362" s="9">
        <f t="shared" si="32"/>
        <v>8662500</v>
      </c>
      <c r="I362" s="8">
        <f t="shared" si="33"/>
        <v>-87500</v>
      </c>
      <c r="J362" s="11">
        <f t="shared" si="34"/>
        <v>-1.0101010101010102</v>
      </c>
    </row>
    <row r="363" spans="1:10" hidden="1" x14ac:dyDescent="0.3">
      <c r="A363" s="3" t="s">
        <v>795</v>
      </c>
      <c r="B363" s="3" t="s">
        <v>796</v>
      </c>
      <c r="C363" s="3" t="s">
        <v>758</v>
      </c>
      <c r="D363" s="3">
        <v>2980000</v>
      </c>
      <c r="E363" s="4">
        <v>2728600</v>
      </c>
      <c r="F363" s="6">
        <v>0</v>
      </c>
      <c r="G363" s="6">
        <v>0</v>
      </c>
      <c r="H363" s="9">
        <f t="shared" si="32"/>
        <v>5708600</v>
      </c>
      <c r="I363" s="8">
        <f t="shared" si="33"/>
        <v>2728600</v>
      </c>
      <c r="J363" s="11">
        <f t="shared" si="34"/>
        <v>47.798059068773426</v>
      </c>
    </row>
    <row r="364" spans="1:10" hidden="1" x14ac:dyDescent="0.3">
      <c r="A364" s="3" t="s">
        <v>797</v>
      </c>
      <c r="B364" s="3" t="s">
        <v>798</v>
      </c>
      <c r="C364" s="3" t="s">
        <v>57</v>
      </c>
      <c r="D364" s="3">
        <v>6600000</v>
      </c>
      <c r="E364" s="4">
        <v>2885100</v>
      </c>
      <c r="F364" s="6">
        <v>0</v>
      </c>
      <c r="G364" s="6">
        <v>0</v>
      </c>
      <c r="H364" s="9">
        <f t="shared" si="32"/>
        <v>9485100</v>
      </c>
      <c r="I364" s="8">
        <f t="shared" si="33"/>
        <v>2885100</v>
      </c>
      <c r="J364" s="11">
        <f t="shared" si="34"/>
        <v>30.417180630673375</v>
      </c>
    </row>
    <row r="365" spans="1:10" hidden="1" x14ac:dyDescent="0.3">
      <c r="A365" s="3" t="s">
        <v>799</v>
      </c>
      <c r="B365" s="3" t="s">
        <v>800</v>
      </c>
      <c r="C365" s="3" t="s">
        <v>60</v>
      </c>
      <c r="D365" s="3">
        <v>8460000</v>
      </c>
      <c r="E365" s="4">
        <v>0</v>
      </c>
      <c r="F365" s="6">
        <v>0</v>
      </c>
      <c r="G365" s="3">
        <f>D365*0.2</f>
        <v>1692000</v>
      </c>
      <c r="H365" s="9">
        <f t="shared" si="32"/>
        <v>6768000</v>
      </c>
      <c r="I365" s="8">
        <f t="shared" si="33"/>
        <v>-1692000</v>
      </c>
      <c r="J365" s="11">
        <f t="shared" si="34"/>
        <v>-25</v>
      </c>
    </row>
    <row r="366" spans="1:10" hidden="1" x14ac:dyDescent="0.3">
      <c r="A366" s="3" t="s">
        <v>801</v>
      </c>
      <c r="B366" s="3" t="s">
        <v>802</v>
      </c>
      <c r="C366" s="3" t="s">
        <v>63</v>
      </c>
      <c r="D366" s="3">
        <v>7170000</v>
      </c>
      <c r="E366" s="4">
        <v>9720500</v>
      </c>
      <c r="F366" s="6">
        <v>0</v>
      </c>
      <c r="G366" s="6">
        <v>0</v>
      </c>
      <c r="H366" s="9">
        <f t="shared" si="32"/>
        <v>16890500</v>
      </c>
      <c r="I366" s="8">
        <f t="shared" si="33"/>
        <v>9720500</v>
      </c>
      <c r="J366" s="11">
        <f t="shared" si="34"/>
        <v>57.550102128415382</v>
      </c>
    </row>
    <row r="367" spans="1:10" hidden="1" x14ac:dyDescent="0.3">
      <c r="A367" s="3" t="s">
        <v>803</v>
      </c>
      <c r="B367" s="3" t="s">
        <v>804</v>
      </c>
      <c r="C367" s="3" t="s">
        <v>66</v>
      </c>
      <c r="D367" s="3">
        <v>8130000</v>
      </c>
      <c r="E367" s="4">
        <v>0</v>
      </c>
      <c r="F367" s="6">
        <v>0</v>
      </c>
      <c r="G367" s="3">
        <f>D367*0.2</f>
        <v>1626000</v>
      </c>
      <c r="H367" s="9">
        <f t="shared" si="32"/>
        <v>6504000</v>
      </c>
      <c r="I367" s="8">
        <f t="shared" si="33"/>
        <v>-1626000</v>
      </c>
      <c r="J367" s="11">
        <f t="shared" si="34"/>
        <v>-25</v>
      </c>
    </row>
    <row r="368" spans="1:10" hidden="1" x14ac:dyDescent="0.3">
      <c r="A368" s="3" t="s">
        <v>805</v>
      </c>
      <c r="B368" s="3" t="s">
        <v>806</v>
      </c>
      <c r="C368" s="3" t="s">
        <v>69</v>
      </c>
      <c r="D368" s="3">
        <v>2510000</v>
      </c>
      <c r="E368" s="4">
        <v>0</v>
      </c>
      <c r="F368" s="6">
        <v>0</v>
      </c>
      <c r="G368" s="3">
        <v>0</v>
      </c>
      <c r="H368" s="9">
        <f t="shared" si="32"/>
        <v>2510000</v>
      </c>
      <c r="I368" s="8">
        <f t="shared" si="33"/>
        <v>0</v>
      </c>
      <c r="J368" s="11">
        <f t="shared" si="34"/>
        <v>0</v>
      </c>
    </row>
    <row r="369" spans="1:10" hidden="1" x14ac:dyDescent="0.3">
      <c r="A369" s="3" t="s">
        <v>807</v>
      </c>
      <c r="B369" s="3" t="s">
        <v>808</v>
      </c>
      <c r="C369" s="3" t="s">
        <v>72</v>
      </c>
      <c r="D369" s="3">
        <v>5510000</v>
      </c>
      <c r="E369" s="4">
        <v>7620100</v>
      </c>
      <c r="F369" s="6">
        <v>0</v>
      </c>
      <c r="G369" s="6">
        <v>0</v>
      </c>
      <c r="H369" s="9">
        <f t="shared" si="32"/>
        <v>13130100</v>
      </c>
      <c r="I369" s="8">
        <f t="shared" si="33"/>
        <v>7620100</v>
      </c>
      <c r="J369" s="11">
        <f t="shared" si="34"/>
        <v>58.035353881539365</v>
      </c>
    </row>
    <row r="370" spans="1:10" hidden="1" x14ac:dyDescent="0.3">
      <c r="A370" s="3" t="s">
        <v>809</v>
      </c>
      <c r="B370" s="3" t="s">
        <v>810</v>
      </c>
      <c r="C370" s="3" t="s">
        <v>75</v>
      </c>
      <c r="D370" s="3">
        <v>2630000</v>
      </c>
      <c r="E370" s="4">
        <v>3764700</v>
      </c>
      <c r="F370" s="6">
        <v>0</v>
      </c>
      <c r="G370" s="6">
        <v>0</v>
      </c>
      <c r="H370" s="9">
        <f t="shared" si="32"/>
        <v>6394700</v>
      </c>
      <c r="I370" s="8">
        <f t="shared" si="33"/>
        <v>3764700</v>
      </c>
      <c r="J370" s="11">
        <f t="shared" si="34"/>
        <v>58.872191033199371</v>
      </c>
    </row>
    <row r="371" spans="1:10" hidden="1" x14ac:dyDescent="0.3">
      <c r="A371" s="3" t="s">
        <v>811</v>
      </c>
      <c r="B371" s="3" t="s">
        <v>812</v>
      </c>
      <c r="C371" s="3" t="s">
        <v>813</v>
      </c>
      <c r="D371" s="3">
        <v>1520000</v>
      </c>
      <c r="E371" s="4">
        <v>0</v>
      </c>
      <c r="F371" s="6">
        <v>0</v>
      </c>
      <c r="G371" s="3">
        <v>0</v>
      </c>
      <c r="H371" s="9">
        <f t="shared" si="32"/>
        <v>1520000</v>
      </c>
      <c r="I371" s="8">
        <f t="shared" si="33"/>
        <v>0</v>
      </c>
      <c r="J371" s="11">
        <f t="shared" si="34"/>
        <v>0</v>
      </c>
    </row>
    <row r="372" spans="1:10" hidden="1" x14ac:dyDescent="0.3">
      <c r="A372" s="3" t="s">
        <v>814</v>
      </c>
      <c r="B372" s="3" t="s">
        <v>815</v>
      </c>
      <c r="C372" s="3" t="s">
        <v>816</v>
      </c>
      <c r="D372" s="3">
        <v>8310000</v>
      </c>
      <c r="E372" s="4">
        <v>9030300</v>
      </c>
      <c r="F372" s="6">
        <v>0</v>
      </c>
      <c r="G372" s="6">
        <v>0</v>
      </c>
      <c r="H372" s="9">
        <f t="shared" si="32"/>
        <v>17340300</v>
      </c>
      <c r="I372" s="8">
        <f t="shared" si="33"/>
        <v>9030300</v>
      </c>
      <c r="J372" s="11">
        <f t="shared" si="34"/>
        <v>52.07695368592239</v>
      </c>
    </row>
    <row r="373" spans="1:10" hidden="1" x14ac:dyDescent="0.3">
      <c r="A373" s="3" t="s">
        <v>817</v>
      </c>
      <c r="B373" s="3" t="s">
        <v>818</v>
      </c>
      <c r="C373" s="3" t="s">
        <v>819</v>
      </c>
      <c r="D373" s="3">
        <v>4440000</v>
      </c>
      <c r="E373" s="4">
        <v>5129900</v>
      </c>
      <c r="F373" s="6">
        <v>0</v>
      </c>
      <c r="G373" s="6">
        <v>0</v>
      </c>
      <c r="H373" s="9">
        <f t="shared" si="32"/>
        <v>9569900</v>
      </c>
      <c r="I373" s="8">
        <f t="shared" si="33"/>
        <v>5129900</v>
      </c>
      <c r="J373" s="11">
        <f t="shared" si="34"/>
        <v>53.604530872840883</v>
      </c>
    </row>
    <row r="374" spans="1:10" hidden="1" x14ac:dyDescent="0.3">
      <c r="A374" s="3" t="s">
        <v>820</v>
      </c>
      <c r="B374" s="3" t="s">
        <v>821</v>
      </c>
      <c r="C374" s="3" t="s">
        <v>822</v>
      </c>
      <c r="D374" s="3">
        <v>5190000</v>
      </c>
      <c r="E374" s="4">
        <v>2220500</v>
      </c>
      <c r="F374" s="6">
        <v>0</v>
      </c>
      <c r="G374" s="6">
        <v>0</v>
      </c>
      <c r="H374" s="9">
        <f t="shared" si="32"/>
        <v>7410500</v>
      </c>
      <c r="I374" s="8">
        <f t="shared" si="33"/>
        <v>2220500</v>
      </c>
      <c r="J374" s="11">
        <f t="shared" si="34"/>
        <v>29.964239929829294</v>
      </c>
    </row>
    <row r="375" spans="1:10" x14ac:dyDescent="0.3">
      <c r="A375" s="3" t="s">
        <v>823</v>
      </c>
      <c r="B375" s="3" t="s">
        <v>824</v>
      </c>
      <c r="C375" s="3" t="s">
        <v>825</v>
      </c>
      <c r="D375" s="3">
        <v>4400000</v>
      </c>
      <c r="E375" s="4">
        <v>0</v>
      </c>
      <c r="F375" s="4">
        <f>D375/100</f>
        <v>44000</v>
      </c>
      <c r="G375" s="6">
        <v>0</v>
      </c>
      <c r="H375" s="9">
        <f t="shared" si="32"/>
        <v>4356000</v>
      </c>
      <c r="I375" s="8">
        <f t="shared" si="33"/>
        <v>-44000</v>
      </c>
      <c r="J375" s="11">
        <f t="shared" si="34"/>
        <v>-1.0101010101010102</v>
      </c>
    </row>
    <row r="376" spans="1:10" hidden="1" x14ac:dyDescent="0.3">
      <c r="A376" s="3" t="s">
        <v>826</v>
      </c>
      <c r="B376" s="3" t="s">
        <v>827</v>
      </c>
      <c r="C376" s="3" t="s">
        <v>828</v>
      </c>
      <c r="D376" s="3">
        <v>300000</v>
      </c>
      <c r="E376" s="4">
        <v>0</v>
      </c>
      <c r="F376" s="6">
        <v>0</v>
      </c>
      <c r="G376" s="3">
        <v>0</v>
      </c>
      <c r="H376" s="9">
        <f t="shared" si="32"/>
        <v>300000</v>
      </c>
      <c r="I376" s="8">
        <f t="shared" si="33"/>
        <v>0</v>
      </c>
      <c r="J376" s="11">
        <f t="shared" si="34"/>
        <v>0</v>
      </c>
    </row>
    <row r="377" spans="1:10" hidden="1" x14ac:dyDescent="0.3">
      <c r="A377" s="3" t="s">
        <v>829</v>
      </c>
      <c r="B377" s="3" t="s">
        <v>830</v>
      </c>
      <c r="C377" s="3" t="s">
        <v>831</v>
      </c>
      <c r="D377" s="3">
        <v>3340000</v>
      </c>
      <c r="E377" s="4">
        <v>8818200</v>
      </c>
      <c r="F377" s="6">
        <v>0</v>
      </c>
      <c r="G377" s="6">
        <v>0</v>
      </c>
      <c r="H377" s="9">
        <f t="shared" si="32"/>
        <v>12158200</v>
      </c>
      <c r="I377" s="8">
        <f t="shared" si="33"/>
        <v>8818200</v>
      </c>
      <c r="J377" s="11">
        <f t="shared" si="34"/>
        <v>72.52882828050204</v>
      </c>
    </row>
    <row r="378" spans="1:10" hidden="1" x14ac:dyDescent="0.3">
      <c r="A378" s="3" t="s">
        <v>832</v>
      </c>
      <c r="B378" s="3" t="s">
        <v>833</v>
      </c>
      <c r="C378" s="3" t="s">
        <v>834</v>
      </c>
      <c r="D378" s="3">
        <v>5320000</v>
      </c>
      <c r="E378" s="4">
        <v>6009600</v>
      </c>
      <c r="F378" s="6">
        <v>0</v>
      </c>
      <c r="G378" s="6">
        <v>0</v>
      </c>
      <c r="H378" s="9">
        <f t="shared" si="32"/>
        <v>11329600</v>
      </c>
      <c r="I378" s="8">
        <f t="shared" si="33"/>
        <v>6009600</v>
      </c>
      <c r="J378" s="11">
        <f t="shared" si="34"/>
        <v>53.043355458268607</v>
      </c>
    </row>
    <row r="379" spans="1:10" x14ac:dyDescent="0.3">
      <c r="A379" s="3" t="s">
        <v>835</v>
      </c>
      <c r="B379" s="3" t="s">
        <v>836</v>
      </c>
      <c r="C379" s="3" t="s">
        <v>837</v>
      </c>
      <c r="D379" s="3">
        <v>8430000</v>
      </c>
      <c r="E379" s="4">
        <v>0</v>
      </c>
      <c r="F379" s="4">
        <f>D379/100</f>
        <v>84300</v>
      </c>
      <c r="G379" s="6">
        <v>0</v>
      </c>
      <c r="H379" s="9">
        <f t="shared" si="32"/>
        <v>8345700</v>
      </c>
      <c r="I379" s="8">
        <f t="shared" si="33"/>
        <v>-84300</v>
      </c>
      <c r="J379" s="11">
        <f t="shared" si="34"/>
        <v>-1.0101010101010102</v>
      </c>
    </row>
    <row r="380" spans="1:10" hidden="1" x14ac:dyDescent="0.3">
      <c r="A380" s="3" t="s">
        <v>838</v>
      </c>
      <c r="B380" s="3" t="s">
        <v>839</v>
      </c>
      <c r="C380" s="3" t="s">
        <v>840</v>
      </c>
      <c r="D380" s="3">
        <v>3990000</v>
      </c>
      <c r="E380" s="4">
        <v>0</v>
      </c>
      <c r="F380" s="6">
        <v>0</v>
      </c>
      <c r="G380" s="3">
        <v>0</v>
      </c>
      <c r="H380" s="9">
        <f t="shared" si="32"/>
        <v>3990000</v>
      </c>
      <c r="I380" s="8">
        <f t="shared" si="33"/>
        <v>0</v>
      </c>
      <c r="J380" s="11">
        <f t="shared" si="34"/>
        <v>0</v>
      </c>
    </row>
    <row r="381" spans="1:10" hidden="1" x14ac:dyDescent="0.3">
      <c r="A381" s="3" t="s">
        <v>841</v>
      </c>
      <c r="B381" s="3" t="s">
        <v>842</v>
      </c>
      <c r="C381" s="3" t="s">
        <v>843</v>
      </c>
      <c r="D381" s="3">
        <v>8000000</v>
      </c>
      <c r="E381" s="4">
        <v>4948500</v>
      </c>
      <c r="F381" s="6">
        <v>0</v>
      </c>
      <c r="G381" s="6">
        <v>0</v>
      </c>
      <c r="H381" s="9">
        <f t="shared" si="32"/>
        <v>12948500</v>
      </c>
      <c r="I381" s="8">
        <f t="shared" si="33"/>
        <v>4948500</v>
      </c>
      <c r="J381" s="11">
        <f t="shared" si="34"/>
        <v>38.216781866625475</v>
      </c>
    </row>
    <row r="382" spans="1:10" x14ac:dyDescent="0.3">
      <c r="A382" s="3" t="s">
        <v>844</v>
      </c>
      <c r="B382" s="3" t="s">
        <v>845</v>
      </c>
      <c r="C382" s="3" t="s">
        <v>846</v>
      </c>
      <c r="D382" s="3">
        <v>3250000</v>
      </c>
      <c r="E382" s="4">
        <v>0</v>
      </c>
      <c r="F382" s="4">
        <f>D382/100</f>
        <v>32500</v>
      </c>
      <c r="G382" s="6">
        <v>0</v>
      </c>
      <c r="H382" s="9">
        <f t="shared" si="32"/>
        <v>3217500</v>
      </c>
      <c r="I382" s="8">
        <f t="shared" si="33"/>
        <v>-32500</v>
      </c>
      <c r="J382" s="11">
        <f t="shared" si="34"/>
        <v>-1.0101010101010102</v>
      </c>
    </row>
    <row r="383" spans="1:10" hidden="1" x14ac:dyDescent="0.3">
      <c r="A383" s="3" t="s">
        <v>847</v>
      </c>
      <c r="B383" s="3" t="s">
        <v>848</v>
      </c>
      <c r="C383" s="3" t="s">
        <v>849</v>
      </c>
      <c r="D383" s="3">
        <v>6880000</v>
      </c>
      <c r="E383" s="4">
        <v>3212000</v>
      </c>
      <c r="F383" s="6">
        <v>0</v>
      </c>
      <c r="G383" s="6">
        <v>0</v>
      </c>
      <c r="H383" s="9">
        <f t="shared" si="32"/>
        <v>10092000</v>
      </c>
      <c r="I383" s="8">
        <f t="shared" si="33"/>
        <v>3212000</v>
      </c>
      <c r="J383" s="11">
        <f t="shared" si="34"/>
        <v>31.827189853349186</v>
      </c>
    </row>
    <row r="384" spans="1:10" hidden="1" x14ac:dyDescent="0.3">
      <c r="A384" s="3" t="s">
        <v>853</v>
      </c>
      <c r="B384" s="3" t="s">
        <v>854</v>
      </c>
      <c r="C384" s="3" t="s">
        <v>855</v>
      </c>
      <c r="D384" s="3">
        <v>1110000</v>
      </c>
      <c r="E384" s="4">
        <v>0</v>
      </c>
      <c r="F384" s="6">
        <v>0</v>
      </c>
      <c r="G384" s="3">
        <v>0</v>
      </c>
      <c r="H384" s="9">
        <f t="shared" si="32"/>
        <v>1110000</v>
      </c>
      <c r="I384" s="8">
        <f t="shared" si="33"/>
        <v>0</v>
      </c>
      <c r="J384" s="11">
        <f t="shared" si="34"/>
        <v>0</v>
      </c>
    </row>
    <row r="385" spans="1:10" hidden="1" x14ac:dyDescent="0.3">
      <c r="A385" s="3" t="s">
        <v>856</v>
      </c>
      <c r="B385" s="3" t="s">
        <v>857</v>
      </c>
      <c r="C385" s="3" t="s">
        <v>858</v>
      </c>
      <c r="D385" s="3">
        <v>7740000</v>
      </c>
      <c r="E385" s="4">
        <v>0</v>
      </c>
      <c r="F385" s="6">
        <v>0</v>
      </c>
      <c r="G385" s="3">
        <f>D385*0.2</f>
        <v>1548000</v>
      </c>
      <c r="H385" s="9">
        <f t="shared" si="32"/>
        <v>6192000</v>
      </c>
      <c r="I385" s="8">
        <f t="shared" si="33"/>
        <v>-1548000</v>
      </c>
      <c r="J385" s="11">
        <f t="shared" si="34"/>
        <v>-25</v>
      </c>
    </row>
    <row r="386" spans="1:10" hidden="1" x14ac:dyDescent="0.3">
      <c r="A386" s="3" t="s">
        <v>859</v>
      </c>
      <c r="B386" s="3" t="s">
        <v>860</v>
      </c>
      <c r="C386" s="3" t="s">
        <v>861</v>
      </c>
      <c r="D386" s="3">
        <v>6660000</v>
      </c>
      <c r="E386" s="4">
        <v>5562600</v>
      </c>
      <c r="F386" s="6">
        <v>0</v>
      </c>
      <c r="G386" s="6">
        <v>0</v>
      </c>
      <c r="H386" s="9">
        <f t="shared" si="32"/>
        <v>12222600</v>
      </c>
      <c r="I386" s="8">
        <f t="shared" si="33"/>
        <v>5562600</v>
      </c>
      <c r="J386" s="11">
        <f t="shared" si="34"/>
        <v>45.510775121496245</v>
      </c>
    </row>
    <row r="387" spans="1:10" x14ac:dyDescent="0.3">
      <c r="A387" s="3" t="s">
        <v>862</v>
      </c>
      <c r="B387" s="3" t="s">
        <v>863</v>
      </c>
      <c r="C387" s="3" t="s">
        <v>864</v>
      </c>
      <c r="D387" s="3">
        <v>8520000</v>
      </c>
      <c r="E387" s="4">
        <v>0</v>
      </c>
      <c r="F387" s="4">
        <f>D387/100</f>
        <v>85200</v>
      </c>
      <c r="G387" s="6">
        <v>0</v>
      </c>
      <c r="H387" s="9">
        <f t="shared" ref="H387:H449" si="38">D387+E387-F387-G387</f>
        <v>8434800</v>
      </c>
      <c r="I387" s="8">
        <f t="shared" ref="I387:I450" si="39">H387-D387</f>
        <v>-85200</v>
      </c>
      <c r="J387" s="11">
        <f t="shared" ref="J387:J450" si="40">(H387-D387)/H387*100</f>
        <v>-1.0101010101010102</v>
      </c>
    </row>
    <row r="388" spans="1:10" x14ac:dyDescent="0.3">
      <c r="A388" s="3" t="s">
        <v>865</v>
      </c>
      <c r="B388" s="3" t="s">
        <v>866</v>
      </c>
      <c r="C388" s="3" t="s">
        <v>867</v>
      </c>
      <c r="D388" s="3">
        <v>7580000</v>
      </c>
      <c r="E388" s="4">
        <v>0</v>
      </c>
      <c r="F388" s="4">
        <f>D388/100</f>
        <v>75800</v>
      </c>
      <c r="G388" s="6">
        <v>0</v>
      </c>
      <c r="H388" s="9">
        <f t="shared" si="38"/>
        <v>7504200</v>
      </c>
      <c r="I388" s="8">
        <f t="shared" si="39"/>
        <v>-75800</v>
      </c>
      <c r="J388" s="11">
        <f t="shared" si="40"/>
        <v>-1.0101010101010102</v>
      </c>
    </row>
    <row r="389" spans="1:10" hidden="1" x14ac:dyDescent="0.3">
      <c r="A389" s="3" t="s">
        <v>868</v>
      </c>
      <c r="B389" s="3" t="s">
        <v>869</v>
      </c>
      <c r="C389" s="3" t="s">
        <v>870</v>
      </c>
      <c r="D389" s="3">
        <v>7930000</v>
      </c>
      <c r="E389" s="4">
        <v>0</v>
      </c>
      <c r="F389" s="6">
        <v>0</v>
      </c>
      <c r="G389" s="3">
        <f t="shared" ref="G389:G391" si="41">D389*0.2</f>
        <v>1586000</v>
      </c>
      <c r="H389" s="9">
        <f t="shared" si="38"/>
        <v>6344000</v>
      </c>
      <c r="I389" s="8">
        <f t="shared" si="39"/>
        <v>-1586000</v>
      </c>
      <c r="J389" s="11">
        <f t="shared" si="40"/>
        <v>-25</v>
      </c>
    </row>
    <row r="390" spans="1:10" hidden="1" x14ac:dyDescent="0.3">
      <c r="A390" s="3" t="s">
        <v>871</v>
      </c>
      <c r="B390" s="3" t="s">
        <v>872</v>
      </c>
      <c r="C390" s="3" t="s">
        <v>873</v>
      </c>
      <c r="D390" s="3">
        <v>9030000</v>
      </c>
      <c r="E390" s="4">
        <v>0</v>
      </c>
      <c r="F390" s="6">
        <v>0</v>
      </c>
      <c r="G390" s="3">
        <f t="shared" si="41"/>
        <v>1806000</v>
      </c>
      <c r="H390" s="9">
        <f t="shared" si="38"/>
        <v>7224000</v>
      </c>
      <c r="I390" s="8">
        <f t="shared" si="39"/>
        <v>-1806000</v>
      </c>
      <c r="J390" s="11">
        <f t="shared" si="40"/>
        <v>-25</v>
      </c>
    </row>
    <row r="391" spans="1:10" hidden="1" x14ac:dyDescent="0.3">
      <c r="A391" s="3" t="s">
        <v>874</v>
      </c>
      <c r="B391" s="3" t="s">
        <v>875</v>
      </c>
      <c r="C391" s="3" t="s">
        <v>876</v>
      </c>
      <c r="D391" s="3">
        <v>7610000</v>
      </c>
      <c r="E391" s="4">
        <v>0</v>
      </c>
      <c r="F391" s="6">
        <v>0</v>
      </c>
      <c r="G391" s="3">
        <f t="shared" si="41"/>
        <v>1522000</v>
      </c>
      <c r="H391" s="9">
        <f t="shared" si="38"/>
        <v>6088000</v>
      </c>
      <c r="I391" s="8">
        <f t="shared" si="39"/>
        <v>-1522000</v>
      </c>
      <c r="J391" s="11">
        <f t="shared" si="40"/>
        <v>-25</v>
      </c>
    </row>
    <row r="392" spans="1:10" hidden="1" x14ac:dyDescent="0.3">
      <c r="A392" s="3" t="s">
        <v>877</v>
      </c>
      <c r="B392" s="3" t="s">
        <v>878</v>
      </c>
      <c r="C392" s="3" t="s">
        <v>879</v>
      </c>
      <c r="D392" s="3">
        <v>9250000</v>
      </c>
      <c r="E392" s="4">
        <v>9114200</v>
      </c>
      <c r="F392" s="6">
        <v>0</v>
      </c>
      <c r="G392" s="6">
        <v>0</v>
      </c>
      <c r="H392" s="9">
        <f t="shared" si="38"/>
        <v>18364200</v>
      </c>
      <c r="I392" s="8">
        <f t="shared" si="39"/>
        <v>9114200</v>
      </c>
      <c r="J392" s="11">
        <f t="shared" si="40"/>
        <v>49.630258873242504</v>
      </c>
    </row>
    <row r="393" spans="1:10" hidden="1" x14ac:dyDescent="0.3">
      <c r="A393" s="3" t="s">
        <v>880</v>
      </c>
      <c r="B393" s="3" t="s">
        <v>881</v>
      </c>
      <c r="C393" s="3" t="s">
        <v>882</v>
      </c>
      <c r="D393" s="3">
        <v>2800000</v>
      </c>
      <c r="E393" s="4">
        <v>0</v>
      </c>
      <c r="F393" s="6">
        <v>0</v>
      </c>
      <c r="G393" s="3">
        <f t="shared" ref="G393:G394" si="42">D393*0.2</f>
        <v>560000</v>
      </c>
      <c r="H393" s="9">
        <f t="shared" si="38"/>
        <v>2240000</v>
      </c>
      <c r="I393" s="8">
        <f t="shared" si="39"/>
        <v>-560000</v>
      </c>
      <c r="J393" s="11">
        <f t="shared" si="40"/>
        <v>-25</v>
      </c>
    </row>
    <row r="394" spans="1:10" hidden="1" x14ac:dyDescent="0.3">
      <c r="A394" s="3" t="s">
        <v>883</v>
      </c>
      <c r="B394" s="3" t="s">
        <v>884</v>
      </c>
      <c r="C394" s="3" t="s">
        <v>885</v>
      </c>
      <c r="D394" s="3">
        <v>6010000</v>
      </c>
      <c r="E394" s="4">
        <v>0</v>
      </c>
      <c r="F394" s="6">
        <v>0</v>
      </c>
      <c r="G394" s="3">
        <f t="shared" si="42"/>
        <v>1202000</v>
      </c>
      <c r="H394" s="9">
        <f t="shared" si="38"/>
        <v>4808000</v>
      </c>
      <c r="I394" s="8">
        <f t="shared" si="39"/>
        <v>-1202000</v>
      </c>
      <c r="J394" s="11">
        <f t="shared" si="40"/>
        <v>-25</v>
      </c>
    </row>
    <row r="395" spans="1:10" hidden="1" x14ac:dyDescent="0.3">
      <c r="A395" s="3" t="s">
        <v>886</v>
      </c>
      <c r="B395" s="3" t="s">
        <v>887</v>
      </c>
      <c r="C395" s="3" t="s">
        <v>888</v>
      </c>
      <c r="D395" s="3">
        <v>550000</v>
      </c>
      <c r="E395" s="4">
        <v>9963100</v>
      </c>
      <c r="F395" s="6">
        <v>0</v>
      </c>
      <c r="G395" s="6">
        <v>0</v>
      </c>
      <c r="H395" s="9">
        <f t="shared" si="38"/>
        <v>10513100</v>
      </c>
      <c r="I395" s="8">
        <f t="shared" si="39"/>
        <v>9963100</v>
      </c>
      <c r="J395" s="11">
        <f t="shared" si="40"/>
        <v>94.768431766082315</v>
      </c>
    </row>
    <row r="396" spans="1:10" hidden="1" x14ac:dyDescent="0.3">
      <c r="A396" s="3" t="s">
        <v>889</v>
      </c>
      <c r="B396" s="3" t="s">
        <v>890</v>
      </c>
      <c r="C396" s="3" t="s">
        <v>891</v>
      </c>
      <c r="D396" s="3">
        <v>6660000</v>
      </c>
      <c r="E396" s="4">
        <v>8267600</v>
      </c>
      <c r="F396" s="6">
        <v>0</v>
      </c>
      <c r="G396" s="6">
        <v>0</v>
      </c>
      <c r="H396" s="9">
        <f t="shared" si="38"/>
        <v>14927600</v>
      </c>
      <c r="I396" s="8">
        <f t="shared" si="39"/>
        <v>8267600</v>
      </c>
      <c r="J396" s="11">
        <f t="shared" si="40"/>
        <v>55.384656609233907</v>
      </c>
    </row>
    <row r="397" spans="1:10" x14ac:dyDescent="0.3">
      <c r="A397" s="3" t="s">
        <v>892</v>
      </c>
      <c r="B397" s="3" t="s">
        <v>893</v>
      </c>
      <c r="C397" s="3" t="s">
        <v>894</v>
      </c>
      <c r="D397" s="3">
        <v>7760000</v>
      </c>
      <c r="E397" s="4">
        <v>0</v>
      </c>
      <c r="F397" s="4">
        <f>D397/100</f>
        <v>77600</v>
      </c>
      <c r="G397" s="6">
        <v>0</v>
      </c>
      <c r="H397" s="9">
        <f t="shared" si="38"/>
        <v>7682400</v>
      </c>
      <c r="I397" s="8">
        <f t="shared" si="39"/>
        <v>-77600</v>
      </c>
      <c r="J397" s="11">
        <f t="shared" si="40"/>
        <v>-1.0101010101010102</v>
      </c>
    </row>
    <row r="398" spans="1:10" hidden="1" x14ac:dyDescent="0.3">
      <c r="A398" s="3" t="s">
        <v>895</v>
      </c>
      <c r="B398" s="3" t="s">
        <v>896</v>
      </c>
      <c r="C398" s="3" t="s">
        <v>897</v>
      </c>
      <c r="D398" s="3">
        <v>6380000</v>
      </c>
      <c r="E398" s="4">
        <v>1961300</v>
      </c>
      <c r="F398" s="6">
        <v>0</v>
      </c>
      <c r="G398" s="6">
        <v>0</v>
      </c>
      <c r="H398" s="9">
        <f t="shared" si="38"/>
        <v>8341300</v>
      </c>
      <c r="I398" s="8">
        <f t="shared" si="39"/>
        <v>1961300</v>
      </c>
      <c r="J398" s="11">
        <f t="shared" si="40"/>
        <v>23.513121455888168</v>
      </c>
    </row>
    <row r="399" spans="1:10" hidden="1" x14ac:dyDescent="0.3">
      <c r="A399" s="3" t="s">
        <v>898</v>
      </c>
      <c r="B399" s="3" t="s">
        <v>899</v>
      </c>
      <c r="C399" s="3" t="s">
        <v>900</v>
      </c>
      <c r="D399" s="3">
        <v>5550000</v>
      </c>
      <c r="E399" s="4">
        <v>0</v>
      </c>
      <c r="F399" s="6">
        <v>0</v>
      </c>
      <c r="G399" s="3">
        <f>D399*0.2</f>
        <v>1110000</v>
      </c>
      <c r="H399" s="9">
        <f t="shared" si="38"/>
        <v>4440000</v>
      </c>
      <c r="I399" s="8">
        <f t="shared" si="39"/>
        <v>-1110000</v>
      </c>
      <c r="J399" s="11">
        <f t="shared" si="40"/>
        <v>-25</v>
      </c>
    </row>
    <row r="400" spans="1:10" x14ac:dyDescent="0.3">
      <c r="A400" s="3" t="s">
        <v>901</v>
      </c>
      <c r="B400" s="3" t="s">
        <v>902</v>
      </c>
      <c r="C400" s="3" t="s">
        <v>903</v>
      </c>
      <c r="D400" s="3">
        <v>3740000</v>
      </c>
      <c r="E400" s="4">
        <v>0</v>
      </c>
      <c r="F400" s="4">
        <f>D400/100</f>
        <v>37400</v>
      </c>
      <c r="G400" s="6">
        <v>0</v>
      </c>
      <c r="H400" s="9">
        <f t="shared" si="38"/>
        <v>3702600</v>
      </c>
      <c r="I400" s="8">
        <f t="shared" si="39"/>
        <v>-37400</v>
      </c>
      <c r="J400" s="11">
        <f t="shared" si="40"/>
        <v>-1.0101010101010102</v>
      </c>
    </row>
    <row r="401" spans="1:10" x14ac:dyDescent="0.3">
      <c r="A401" s="3" t="s">
        <v>904</v>
      </c>
      <c r="B401" s="3" t="s">
        <v>905</v>
      </c>
      <c r="C401" s="3" t="s">
        <v>906</v>
      </c>
      <c r="D401" s="3">
        <v>5490000</v>
      </c>
      <c r="E401" s="4">
        <v>0</v>
      </c>
      <c r="F401" s="4">
        <f>D401/100</f>
        <v>54900</v>
      </c>
      <c r="G401" s="6">
        <v>0</v>
      </c>
      <c r="H401" s="9">
        <f t="shared" si="38"/>
        <v>5435100</v>
      </c>
      <c r="I401" s="8">
        <f t="shared" si="39"/>
        <v>-54900</v>
      </c>
      <c r="J401" s="11">
        <f t="shared" si="40"/>
        <v>-1.0101010101010102</v>
      </c>
    </row>
    <row r="402" spans="1:10" hidden="1" x14ac:dyDescent="0.3">
      <c r="A402" s="3" t="s">
        <v>907</v>
      </c>
      <c r="B402" s="3" t="s">
        <v>908</v>
      </c>
      <c r="C402" s="3" t="s">
        <v>909</v>
      </c>
      <c r="D402" s="3">
        <v>320000</v>
      </c>
      <c r="E402" s="4">
        <v>0</v>
      </c>
      <c r="F402" s="6">
        <v>0</v>
      </c>
      <c r="G402" s="3">
        <v>0</v>
      </c>
      <c r="H402" s="9">
        <f t="shared" si="38"/>
        <v>320000</v>
      </c>
      <c r="I402" s="8">
        <f t="shared" si="39"/>
        <v>0</v>
      </c>
      <c r="J402" s="11">
        <f t="shared" si="40"/>
        <v>0</v>
      </c>
    </row>
    <row r="403" spans="1:10" hidden="1" x14ac:dyDescent="0.3">
      <c r="A403" s="3" t="s">
        <v>910</v>
      </c>
      <c r="B403" s="3" t="s">
        <v>911</v>
      </c>
      <c r="C403" s="3" t="s">
        <v>912</v>
      </c>
      <c r="D403" s="3">
        <v>8740000</v>
      </c>
      <c r="E403" s="4">
        <v>5064000</v>
      </c>
      <c r="F403" s="6">
        <v>0</v>
      </c>
      <c r="G403" s="6">
        <v>0</v>
      </c>
      <c r="H403" s="9">
        <f t="shared" si="38"/>
        <v>13804000</v>
      </c>
      <c r="I403" s="8">
        <f t="shared" si="39"/>
        <v>5064000</v>
      </c>
      <c r="J403" s="11">
        <f t="shared" si="40"/>
        <v>36.685018835120253</v>
      </c>
    </row>
    <row r="404" spans="1:10" hidden="1" x14ac:dyDescent="0.3">
      <c r="A404" s="3" t="s">
        <v>913</v>
      </c>
      <c r="B404" s="3" t="s">
        <v>914</v>
      </c>
      <c r="C404" s="3" t="s">
        <v>915</v>
      </c>
      <c r="D404" s="3">
        <v>3710000</v>
      </c>
      <c r="E404" s="4">
        <v>0</v>
      </c>
      <c r="F404" s="6">
        <v>0</v>
      </c>
      <c r="G404" s="3">
        <v>0</v>
      </c>
      <c r="H404" s="9">
        <f t="shared" si="38"/>
        <v>3710000</v>
      </c>
      <c r="I404" s="8">
        <f t="shared" si="39"/>
        <v>0</v>
      </c>
      <c r="J404" s="11">
        <f t="shared" si="40"/>
        <v>0</v>
      </c>
    </row>
    <row r="405" spans="1:10" hidden="1" x14ac:dyDescent="0.3">
      <c r="A405" s="3" t="s">
        <v>916</v>
      </c>
      <c r="B405" s="3" t="s">
        <v>917</v>
      </c>
      <c r="C405" s="3" t="s">
        <v>918</v>
      </c>
      <c r="D405" s="3">
        <v>6240000</v>
      </c>
      <c r="E405" s="4">
        <v>0</v>
      </c>
      <c r="F405" s="6">
        <v>0</v>
      </c>
      <c r="G405" s="3">
        <f t="shared" ref="G405:G408" si="43">D405*0.2</f>
        <v>1248000</v>
      </c>
      <c r="H405" s="9">
        <f t="shared" si="38"/>
        <v>4992000</v>
      </c>
      <c r="I405" s="8">
        <f t="shared" si="39"/>
        <v>-1248000</v>
      </c>
      <c r="J405" s="11">
        <f t="shared" si="40"/>
        <v>-25</v>
      </c>
    </row>
    <row r="406" spans="1:10" hidden="1" x14ac:dyDescent="0.3">
      <c r="A406" s="3" t="s">
        <v>919</v>
      </c>
      <c r="B406" s="3" t="s">
        <v>920</v>
      </c>
      <c r="C406" s="3" t="s">
        <v>921</v>
      </c>
      <c r="D406" s="3">
        <v>7640000</v>
      </c>
      <c r="E406" s="4">
        <v>0</v>
      </c>
      <c r="F406" s="6">
        <v>0</v>
      </c>
      <c r="G406" s="3">
        <f t="shared" si="43"/>
        <v>1528000</v>
      </c>
      <c r="H406" s="9">
        <f t="shared" si="38"/>
        <v>6112000</v>
      </c>
      <c r="I406" s="8">
        <f t="shared" si="39"/>
        <v>-1528000</v>
      </c>
      <c r="J406" s="11">
        <f t="shared" si="40"/>
        <v>-25</v>
      </c>
    </row>
    <row r="407" spans="1:10" hidden="1" x14ac:dyDescent="0.3">
      <c r="A407" s="3" t="s">
        <v>925</v>
      </c>
      <c r="B407" s="3" t="s">
        <v>926</v>
      </c>
      <c r="C407" s="3" t="s">
        <v>927</v>
      </c>
      <c r="D407" s="3">
        <v>7640000</v>
      </c>
      <c r="E407" s="4">
        <v>0</v>
      </c>
      <c r="F407" s="6">
        <v>0</v>
      </c>
      <c r="G407" s="3">
        <f t="shared" si="43"/>
        <v>1528000</v>
      </c>
      <c r="H407" s="9">
        <f t="shared" si="38"/>
        <v>6112000</v>
      </c>
      <c r="I407" s="8">
        <f t="shared" si="39"/>
        <v>-1528000</v>
      </c>
      <c r="J407" s="11">
        <f t="shared" si="40"/>
        <v>-25</v>
      </c>
    </row>
    <row r="408" spans="1:10" hidden="1" x14ac:dyDescent="0.3">
      <c r="A408" s="3" t="s">
        <v>928</v>
      </c>
      <c r="B408" s="3" t="s">
        <v>929</v>
      </c>
      <c r="C408" s="3" t="s">
        <v>930</v>
      </c>
      <c r="D408" s="3">
        <v>2390000</v>
      </c>
      <c r="E408" s="4">
        <v>0</v>
      </c>
      <c r="F408" s="6">
        <v>0</v>
      </c>
      <c r="G408" s="3">
        <f t="shared" si="43"/>
        <v>478000</v>
      </c>
      <c r="H408" s="9">
        <f t="shared" si="38"/>
        <v>1912000</v>
      </c>
      <c r="I408" s="8">
        <f t="shared" si="39"/>
        <v>-478000</v>
      </c>
      <c r="J408" s="11">
        <f t="shared" si="40"/>
        <v>-25</v>
      </c>
    </row>
    <row r="409" spans="1:10" hidden="1" x14ac:dyDescent="0.3">
      <c r="A409" s="3" t="s">
        <v>931</v>
      </c>
      <c r="B409" s="3" t="s">
        <v>932</v>
      </c>
      <c r="C409" s="3" t="s">
        <v>933</v>
      </c>
      <c r="D409" s="3">
        <v>9910000</v>
      </c>
      <c r="E409" s="4">
        <v>2709000</v>
      </c>
      <c r="F409" s="6">
        <v>0</v>
      </c>
      <c r="G409" s="6">
        <v>0</v>
      </c>
      <c r="H409" s="9">
        <f t="shared" si="38"/>
        <v>12619000</v>
      </c>
      <c r="I409" s="8">
        <f t="shared" si="39"/>
        <v>2709000</v>
      </c>
      <c r="J409" s="11">
        <f t="shared" si="40"/>
        <v>21.467628179728983</v>
      </c>
    </row>
    <row r="410" spans="1:10" hidden="1" x14ac:dyDescent="0.3">
      <c r="A410" s="3" t="s">
        <v>934</v>
      </c>
      <c r="B410" s="3" t="s">
        <v>935</v>
      </c>
      <c r="C410" s="3" t="s">
        <v>936</v>
      </c>
      <c r="D410" s="3">
        <v>5080000</v>
      </c>
      <c r="E410" s="4">
        <v>0</v>
      </c>
      <c r="F410" s="6">
        <v>0</v>
      </c>
      <c r="G410" s="3">
        <f>D410*0.2</f>
        <v>1016000</v>
      </c>
      <c r="H410" s="9">
        <f t="shared" si="38"/>
        <v>4064000</v>
      </c>
      <c r="I410" s="8">
        <f t="shared" si="39"/>
        <v>-1016000</v>
      </c>
      <c r="J410" s="11">
        <f t="shared" si="40"/>
        <v>-25</v>
      </c>
    </row>
    <row r="411" spans="1:10" hidden="1" x14ac:dyDescent="0.3">
      <c r="A411" s="3" t="s">
        <v>937</v>
      </c>
      <c r="B411" s="3" t="s">
        <v>938</v>
      </c>
      <c r="C411" s="3" t="s">
        <v>939</v>
      </c>
      <c r="D411" s="3">
        <v>1450000</v>
      </c>
      <c r="E411" s="4">
        <v>5974900</v>
      </c>
      <c r="F411" s="6">
        <v>0</v>
      </c>
      <c r="G411" s="6">
        <v>0</v>
      </c>
      <c r="H411" s="9">
        <f t="shared" si="38"/>
        <v>7424900</v>
      </c>
      <c r="I411" s="8">
        <f t="shared" si="39"/>
        <v>5974900</v>
      </c>
      <c r="J411" s="11">
        <f t="shared" si="40"/>
        <v>80.471117456127345</v>
      </c>
    </row>
    <row r="412" spans="1:10" hidden="1" x14ac:dyDescent="0.3">
      <c r="A412" s="3" t="s">
        <v>940</v>
      </c>
      <c r="B412" s="3" t="s">
        <v>941</v>
      </c>
      <c r="C412" s="3" t="s">
        <v>831</v>
      </c>
      <c r="D412" s="3">
        <v>600000</v>
      </c>
      <c r="E412" s="4">
        <v>7216600</v>
      </c>
      <c r="F412" s="6">
        <v>0</v>
      </c>
      <c r="G412" s="6">
        <v>0</v>
      </c>
      <c r="H412" s="9">
        <f t="shared" si="38"/>
        <v>7816600</v>
      </c>
      <c r="I412" s="8">
        <f t="shared" si="39"/>
        <v>7216600</v>
      </c>
      <c r="J412" s="11">
        <f t="shared" si="40"/>
        <v>92.32402834992196</v>
      </c>
    </row>
    <row r="413" spans="1:10" hidden="1" x14ac:dyDescent="0.3">
      <c r="A413" s="3" t="s">
        <v>942</v>
      </c>
      <c r="B413" s="3" t="s">
        <v>943</v>
      </c>
      <c r="C413" s="3" t="s">
        <v>834</v>
      </c>
      <c r="D413" s="3">
        <v>3490000</v>
      </c>
      <c r="E413" s="4">
        <v>645200</v>
      </c>
      <c r="F413" s="6">
        <v>0</v>
      </c>
      <c r="G413" s="6">
        <v>0</v>
      </c>
      <c r="H413" s="9">
        <f t="shared" si="38"/>
        <v>4135200</v>
      </c>
      <c r="I413" s="8">
        <f t="shared" si="39"/>
        <v>645200</v>
      </c>
      <c r="J413" s="11">
        <f t="shared" si="40"/>
        <v>15.602631069839425</v>
      </c>
    </row>
    <row r="414" spans="1:10" hidden="1" x14ac:dyDescent="0.3">
      <c r="A414" s="3" t="s">
        <v>944</v>
      </c>
      <c r="B414" s="3" t="s">
        <v>945</v>
      </c>
      <c r="C414" s="3" t="s">
        <v>837</v>
      </c>
      <c r="D414" s="3">
        <v>8300000</v>
      </c>
      <c r="E414" s="4">
        <v>1813500</v>
      </c>
      <c r="F414" s="6">
        <v>0</v>
      </c>
      <c r="G414" s="6">
        <v>0</v>
      </c>
      <c r="H414" s="9">
        <f t="shared" si="38"/>
        <v>10113500</v>
      </c>
      <c r="I414" s="8">
        <f t="shared" si="39"/>
        <v>1813500</v>
      </c>
      <c r="J414" s="11">
        <f t="shared" si="40"/>
        <v>17.931477727789588</v>
      </c>
    </row>
    <row r="415" spans="1:10" x14ac:dyDescent="0.3">
      <c r="A415" s="3" t="s">
        <v>948</v>
      </c>
      <c r="B415" s="3" t="s">
        <v>949</v>
      </c>
      <c r="C415" s="3" t="s">
        <v>843</v>
      </c>
      <c r="D415" s="3">
        <v>1920000</v>
      </c>
      <c r="E415" s="4">
        <v>0</v>
      </c>
      <c r="F415" s="4">
        <f>D415/100</f>
        <v>19200</v>
      </c>
      <c r="G415" s="6">
        <v>0</v>
      </c>
      <c r="H415" s="9">
        <f t="shared" si="38"/>
        <v>1900800</v>
      </c>
      <c r="I415" s="8">
        <f t="shared" si="39"/>
        <v>-19200</v>
      </c>
      <c r="J415" s="11">
        <f t="shared" si="40"/>
        <v>-1.0101010101010102</v>
      </c>
    </row>
    <row r="416" spans="1:10" hidden="1" x14ac:dyDescent="0.3">
      <c r="A416" s="3" t="s">
        <v>950</v>
      </c>
      <c r="B416" s="3" t="s">
        <v>951</v>
      </c>
      <c r="C416" s="3" t="s">
        <v>846</v>
      </c>
      <c r="D416" s="3">
        <v>8140000</v>
      </c>
      <c r="E416" s="4">
        <v>0</v>
      </c>
      <c r="F416" s="6">
        <v>0</v>
      </c>
      <c r="G416" s="3">
        <f t="shared" ref="G416:G417" si="44">D416*0.2</f>
        <v>1628000</v>
      </c>
      <c r="H416" s="9">
        <f t="shared" si="38"/>
        <v>6512000</v>
      </c>
      <c r="I416" s="8">
        <f t="shared" si="39"/>
        <v>-1628000</v>
      </c>
      <c r="J416" s="11">
        <f t="shared" si="40"/>
        <v>-25</v>
      </c>
    </row>
    <row r="417" spans="1:10" hidden="1" x14ac:dyDescent="0.3">
      <c r="A417" s="3" t="s">
        <v>952</v>
      </c>
      <c r="B417" s="3" t="s">
        <v>953</v>
      </c>
      <c r="C417" s="3" t="s">
        <v>849</v>
      </c>
      <c r="D417" s="3">
        <v>9940000</v>
      </c>
      <c r="E417" s="4">
        <v>0</v>
      </c>
      <c r="F417" s="6">
        <v>0</v>
      </c>
      <c r="G417" s="3">
        <f t="shared" si="44"/>
        <v>1988000</v>
      </c>
      <c r="H417" s="9">
        <f t="shared" si="38"/>
        <v>7952000</v>
      </c>
      <c r="I417" s="8">
        <f t="shared" si="39"/>
        <v>-1988000</v>
      </c>
      <c r="J417" s="11">
        <f t="shared" si="40"/>
        <v>-25</v>
      </c>
    </row>
    <row r="418" spans="1:10" hidden="1" x14ac:dyDescent="0.3">
      <c r="A418" s="3" t="s">
        <v>954</v>
      </c>
      <c r="B418" s="3" t="s">
        <v>955</v>
      </c>
      <c r="C418" s="3" t="s">
        <v>852</v>
      </c>
      <c r="D418" s="3">
        <v>4510000</v>
      </c>
      <c r="E418" s="4">
        <v>0</v>
      </c>
      <c r="F418" s="6">
        <v>0</v>
      </c>
      <c r="G418" s="3">
        <v>0</v>
      </c>
      <c r="H418" s="9">
        <f t="shared" si="38"/>
        <v>4510000</v>
      </c>
      <c r="I418" s="8">
        <f t="shared" si="39"/>
        <v>0</v>
      </c>
      <c r="J418" s="11">
        <f t="shared" si="40"/>
        <v>0</v>
      </c>
    </row>
    <row r="419" spans="1:10" hidden="1" x14ac:dyDescent="0.3">
      <c r="A419" s="3" t="s">
        <v>956</v>
      </c>
      <c r="B419" s="3" t="s">
        <v>957</v>
      </c>
      <c r="C419" s="3" t="s">
        <v>909</v>
      </c>
      <c r="D419" s="3">
        <v>9230000</v>
      </c>
      <c r="E419" s="4">
        <v>0</v>
      </c>
      <c r="F419" s="6">
        <v>0</v>
      </c>
      <c r="G419" s="3">
        <f>D419*0.2</f>
        <v>1846000</v>
      </c>
      <c r="H419" s="9">
        <f t="shared" si="38"/>
        <v>7384000</v>
      </c>
      <c r="I419" s="8">
        <f t="shared" si="39"/>
        <v>-1846000</v>
      </c>
      <c r="J419" s="11">
        <f t="shared" si="40"/>
        <v>-25</v>
      </c>
    </row>
    <row r="420" spans="1:10" x14ac:dyDescent="0.3">
      <c r="A420" s="3" t="s">
        <v>958</v>
      </c>
      <c r="B420" s="3" t="s">
        <v>959</v>
      </c>
      <c r="C420" s="3" t="s">
        <v>909</v>
      </c>
      <c r="D420" s="3">
        <v>9200000</v>
      </c>
      <c r="E420" s="4">
        <v>0</v>
      </c>
      <c r="F420" s="4">
        <f>D420/100</f>
        <v>92000</v>
      </c>
      <c r="G420" s="6">
        <v>0</v>
      </c>
      <c r="H420" s="9">
        <f t="shared" si="38"/>
        <v>9108000</v>
      </c>
      <c r="I420" s="8">
        <f t="shared" si="39"/>
        <v>-92000</v>
      </c>
      <c r="J420" s="11">
        <f t="shared" si="40"/>
        <v>-1.0101010101010102</v>
      </c>
    </row>
    <row r="421" spans="1:10" hidden="1" x14ac:dyDescent="0.3">
      <c r="A421" s="3" t="s">
        <v>960</v>
      </c>
      <c r="B421" s="3" t="s">
        <v>961</v>
      </c>
      <c r="C421" s="3" t="s">
        <v>909</v>
      </c>
      <c r="D421" s="3">
        <v>7520000</v>
      </c>
      <c r="E421" s="4">
        <v>0</v>
      </c>
      <c r="F421" s="6">
        <v>0</v>
      </c>
      <c r="G421" s="3">
        <f>D421*0.2</f>
        <v>1504000</v>
      </c>
      <c r="H421" s="9">
        <f t="shared" si="38"/>
        <v>6016000</v>
      </c>
      <c r="I421" s="8">
        <f t="shared" si="39"/>
        <v>-1504000</v>
      </c>
      <c r="J421" s="11">
        <f t="shared" si="40"/>
        <v>-25</v>
      </c>
    </row>
    <row r="422" spans="1:10" hidden="1" x14ac:dyDescent="0.3">
      <c r="A422" s="3" t="s">
        <v>962</v>
      </c>
      <c r="B422" s="3" t="s">
        <v>963</v>
      </c>
      <c r="C422" s="3" t="s">
        <v>909</v>
      </c>
      <c r="D422" s="3">
        <v>7240000</v>
      </c>
      <c r="E422" s="4">
        <v>4022600</v>
      </c>
      <c r="F422" s="6">
        <v>0</v>
      </c>
      <c r="G422" s="6">
        <v>0</v>
      </c>
      <c r="H422" s="9">
        <f t="shared" si="38"/>
        <v>11262600</v>
      </c>
      <c r="I422" s="8">
        <f t="shared" si="39"/>
        <v>4022600</v>
      </c>
      <c r="J422" s="11">
        <f t="shared" si="40"/>
        <v>35.716442029371549</v>
      </c>
    </row>
    <row r="423" spans="1:10" hidden="1" x14ac:dyDescent="0.3">
      <c r="A423" s="3" t="s">
        <v>964</v>
      </c>
      <c r="B423" s="3" t="s">
        <v>965</v>
      </c>
      <c r="C423" s="3" t="s">
        <v>909</v>
      </c>
      <c r="D423" s="3">
        <v>8650000</v>
      </c>
      <c r="E423" s="4">
        <v>1455800</v>
      </c>
      <c r="F423" s="6">
        <v>0</v>
      </c>
      <c r="G423" s="6">
        <v>0</v>
      </c>
      <c r="H423" s="9">
        <f t="shared" si="38"/>
        <v>10105800</v>
      </c>
      <c r="I423" s="8">
        <f t="shared" si="39"/>
        <v>1455800</v>
      </c>
      <c r="J423" s="11">
        <f t="shared" si="40"/>
        <v>14.40558886975796</v>
      </c>
    </row>
    <row r="424" spans="1:10" hidden="1" x14ac:dyDescent="0.3">
      <c r="A424" s="3" t="s">
        <v>966</v>
      </c>
      <c r="B424" s="3" t="s">
        <v>967</v>
      </c>
      <c r="C424" s="3" t="s">
        <v>909</v>
      </c>
      <c r="D424" s="3">
        <v>2500000</v>
      </c>
      <c r="E424" s="4">
        <v>3137800</v>
      </c>
      <c r="F424" s="6">
        <v>0</v>
      </c>
      <c r="G424" s="6">
        <v>0</v>
      </c>
      <c r="H424" s="9">
        <f t="shared" si="38"/>
        <v>5637800</v>
      </c>
      <c r="I424" s="8">
        <f t="shared" si="39"/>
        <v>3137800</v>
      </c>
      <c r="J424" s="11">
        <f t="shared" si="40"/>
        <v>55.656461740395194</v>
      </c>
    </row>
    <row r="425" spans="1:10" hidden="1" x14ac:dyDescent="0.3">
      <c r="A425" s="3" t="s">
        <v>970</v>
      </c>
      <c r="B425" s="3" t="s">
        <v>971</v>
      </c>
      <c r="C425" s="3" t="s">
        <v>909</v>
      </c>
      <c r="D425" s="3">
        <v>640000</v>
      </c>
      <c r="E425" s="4">
        <v>0</v>
      </c>
      <c r="F425" s="6">
        <v>0</v>
      </c>
      <c r="G425" s="3">
        <v>0</v>
      </c>
      <c r="H425" s="9">
        <f t="shared" si="38"/>
        <v>640000</v>
      </c>
      <c r="I425" s="8">
        <f t="shared" si="39"/>
        <v>0</v>
      </c>
      <c r="J425" s="11">
        <f t="shared" si="40"/>
        <v>0</v>
      </c>
    </row>
    <row r="426" spans="1:10" hidden="1" x14ac:dyDescent="0.3">
      <c r="A426" s="3" t="s">
        <v>972</v>
      </c>
      <c r="B426" s="3" t="s">
        <v>973</v>
      </c>
      <c r="C426" s="3" t="s">
        <v>909</v>
      </c>
      <c r="D426" s="3">
        <v>6720000</v>
      </c>
      <c r="E426" s="4">
        <v>0</v>
      </c>
      <c r="F426" s="6">
        <v>0</v>
      </c>
      <c r="G426" s="3">
        <v>0</v>
      </c>
      <c r="H426" s="9">
        <f t="shared" si="38"/>
        <v>6720000</v>
      </c>
      <c r="I426" s="8">
        <f t="shared" si="39"/>
        <v>0</v>
      </c>
      <c r="J426" s="11">
        <f t="shared" si="40"/>
        <v>0</v>
      </c>
    </row>
    <row r="427" spans="1:10" hidden="1" x14ac:dyDescent="0.3">
      <c r="A427" s="3" t="s">
        <v>974</v>
      </c>
      <c r="B427" s="3" t="s">
        <v>975</v>
      </c>
      <c r="C427" s="3" t="s">
        <v>909</v>
      </c>
      <c r="D427" s="3">
        <v>8990000</v>
      </c>
      <c r="E427" s="4">
        <v>8974000</v>
      </c>
      <c r="F427" s="6">
        <v>0</v>
      </c>
      <c r="G427" s="6">
        <v>0</v>
      </c>
      <c r="H427" s="9">
        <f t="shared" si="38"/>
        <v>17964000</v>
      </c>
      <c r="I427" s="8">
        <f t="shared" si="39"/>
        <v>8974000</v>
      </c>
      <c r="J427" s="11">
        <f t="shared" si="40"/>
        <v>49.955466488532622</v>
      </c>
    </row>
    <row r="428" spans="1:10" x14ac:dyDescent="0.3">
      <c r="A428" s="3" t="s">
        <v>976</v>
      </c>
      <c r="B428" s="3" t="s">
        <v>977</v>
      </c>
      <c r="C428" s="3" t="s">
        <v>909</v>
      </c>
      <c r="D428" s="3">
        <v>1860000</v>
      </c>
      <c r="E428" s="4">
        <v>0</v>
      </c>
      <c r="F428" s="4">
        <f>D428/100</f>
        <v>18600</v>
      </c>
      <c r="G428" s="6">
        <v>0</v>
      </c>
      <c r="H428" s="9">
        <f t="shared" si="38"/>
        <v>1841400</v>
      </c>
      <c r="I428" s="8">
        <f t="shared" si="39"/>
        <v>-18600</v>
      </c>
      <c r="J428" s="11">
        <f t="shared" si="40"/>
        <v>-1.0101010101010102</v>
      </c>
    </row>
    <row r="429" spans="1:10" hidden="1" x14ac:dyDescent="0.3">
      <c r="A429" s="3" t="s">
        <v>978</v>
      </c>
      <c r="B429" s="3" t="s">
        <v>979</v>
      </c>
      <c r="C429" s="3" t="s">
        <v>909</v>
      </c>
      <c r="D429" s="3">
        <v>1460000</v>
      </c>
      <c r="E429" s="4">
        <v>0</v>
      </c>
      <c r="F429" s="6">
        <v>0</v>
      </c>
      <c r="G429" s="3">
        <v>0</v>
      </c>
      <c r="H429" s="9">
        <f t="shared" si="38"/>
        <v>1460000</v>
      </c>
      <c r="I429" s="8">
        <f t="shared" si="39"/>
        <v>0</v>
      </c>
      <c r="J429" s="11">
        <f t="shared" si="40"/>
        <v>0</v>
      </c>
    </row>
    <row r="430" spans="1:10" hidden="1" x14ac:dyDescent="0.3">
      <c r="A430" s="3" t="s">
        <v>982</v>
      </c>
      <c r="B430" s="3" t="s">
        <v>983</v>
      </c>
      <c r="C430" s="3" t="s">
        <v>909</v>
      </c>
      <c r="D430" s="3">
        <v>590000</v>
      </c>
      <c r="E430" s="4">
        <v>8311800</v>
      </c>
      <c r="F430" s="6">
        <v>0</v>
      </c>
      <c r="G430" s="6">
        <v>0</v>
      </c>
      <c r="H430" s="9">
        <f t="shared" si="38"/>
        <v>8901800</v>
      </c>
      <c r="I430" s="8">
        <f t="shared" si="39"/>
        <v>8311800</v>
      </c>
      <c r="J430" s="11">
        <f t="shared" si="40"/>
        <v>93.372126985553479</v>
      </c>
    </row>
    <row r="431" spans="1:10" hidden="1" x14ac:dyDescent="0.3">
      <c r="A431" s="3" t="s">
        <v>984</v>
      </c>
      <c r="B431" s="3" t="s">
        <v>985</v>
      </c>
      <c r="C431" s="3" t="s">
        <v>909</v>
      </c>
      <c r="D431" s="3">
        <v>3770000</v>
      </c>
      <c r="E431" s="4">
        <v>2204400</v>
      </c>
      <c r="F431" s="6">
        <v>0</v>
      </c>
      <c r="G431" s="6">
        <v>0</v>
      </c>
      <c r="H431" s="9">
        <f t="shared" si="38"/>
        <v>5974400</v>
      </c>
      <c r="I431" s="8">
        <f t="shared" si="39"/>
        <v>2204400</v>
      </c>
      <c r="J431" s="11">
        <f t="shared" si="40"/>
        <v>36.897429030530262</v>
      </c>
    </row>
    <row r="432" spans="1:10" x14ac:dyDescent="0.3">
      <c r="A432" s="3" t="s">
        <v>986</v>
      </c>
      <c r="B432" s="3" t="s">
        <v>987</v>
      </c>
      <c r="C432" s="3" t="s">
        <v>909</v>
      </c>
      <c r="D432" s="3">
        <v>8050000</v>
      </c>
      <c r="E432" s="4">
        <v>0</v>
      </c>
      <c r="F432" s="4">
        <f>D432/100</f>
        <v>80500</v>
      </c>
      <c r="G432" s="6">
        <v>0</v>
      </c>
      <c r="H432" s="9">
        <f t="shared" si="38"/>
        <v>7969500</v>
      </c>
      <c r="I432" s="8">
        <f t="shared" si="39"/>
        <v>-80500</v>
      </c>
      <c r="J432" s="11">
        <f t="shared" si="40"/>
        <v>-1.0101010101010102</v>
      </c>
    </row>
    <row r="433" spans="1:10" hidden="1" x14ac:dyDescent="0.3">
      <c r="A433" s="3" t="s">
        <v>988</v>
      </c>
      <c r="B433" s="3" t="s">
        <v>989</v>
      </c>
      <c r="C433" s="3" t="s">
        <v>909</v>
      </c>
      <c r="D433" s="3">
        <v>4600000</v>
      </c>
      <c r="E433" s="4">
        <v>5924900</v>
      </c>
      <c r="F433" s="6">
        <v>0</v>
      </c>
      <c r="G433" s="6">
        <v>0</v>
      </c>
      <c r="H433" s="9">
        <f t="shared" si="38"/>
        <v>10524900</v>
      </c>
      <c r="I433" s="8">
        <f t="shared" si="39"/>
        <v>5924900</v>
      </c>
      <c r="J433" s="11">
        <f t="shared" si="40"/>
        <v>56.294121559349733</v>
      </c>
    </row>
    <row r="434" spans="1:10" x14ac:dyDescent="0.3">
      <c r="A434" s="3" t="s">
        <v>990</v>
      </c>
      <c r="B434" s="3" t="s">
        <v>991</v>
      </c>
      <c r="C434" s="3" t="s">
        <v>909</v>
      </c>
      <c r="D434" s="3">
        <v>8440000</v>
      </c>
      <c r="E434" s="4">
        <v>0</v>
      </c>
      <c r="F434" s="4">
        <f>D434/100</f>
        <v>84400</v>
      </c>
      <c r="G434" s="6">
        <v>0</v>
      </c>
      <c r="H434" s="9">
        <f t="shared" si="38"/>
        <v>8355600</v>
      </c>
      <c r="I434" s="8">
        <f t="shared" si="39"/>
        <v>-84400</v>
      </c>
      <c r="J434" s="11">
        <f t="shared" si="40"/>
        <v>-1.0101010101010102</v>
      </c>
    </row>
    <row r="435" spans="1:10" hidden="1" x14ac:dyDescent="0.3">
      <c r="A435" s="3" t="s">
        <v>992</v>
      </c>
      <c r="B435" s="3" t="s">
        <v>993</v>
      </c>
      <c r="C435" s="3" t="s">
        <v>909</v>
      </c>
      <c r="D435" s="3">
        <v>6450000</v>
      </c>
      <c r="E435" s="4">
        <v>3013600</v>
      </c>
      <c r="F435" s="6">
        <v>0</v>
      </c>
      <c r="G435" s="6">
        <v>0</v>
      </c>
      <c r="H435" s="9">
        <f t="shared" si="38"/>
        <v>9463600</v>
      </c>
      <c r="I435" s="8">
        <f t="shared" si="39"/>
        <v>3013600</v>
      </c>
      <c r="J435" s="11">
        <f t="shared" si="40"/>
        <v>31.844118517266157</v>
      </c>
    </row>
    <row r="436" spans="1:10" hidden="1" x14ac:dyDescent="0.3">
      <c r="A436" s="3" t="s">
        <v>994</v>
      </c>
      <c r="B436" s="3" t="s">
        <v>995</v>
      </c>
      <c r="C436" s="3" t="s">
        <v>909</v>
      </c>
      <c r="D436" s="3">
        <v>6860000</v>
      </c>
      <c r="E436" s="4">
        <v>0</v>
      </c>
      <c r="F436" s="6">
        <v>0</v>
      </c>
      <c r="G436" s="3">
        <f>D436*0.2</f>
        <v>1372000</v>
      </c>
      <c r="H436" s="9">
        <f t="shared" si="38"/>
        <v>5488000</v>
      </c>
      <c r="I436" s="8">
        <f t="shared" si="39"/>
        <v>-1372000</v>
      </c>
      <c r="J436" s="11">
        <f t="shared" si="40"/>
        <v>-25</v>
      </c>
    </row>
    <row r="437" spans="1:10" hidden="1" x14ac:dyDescent="0.3">
      <c r="A437" s="3" t="s">
        <v>998</v>
      </c>
      <c r="B437" s="3" t="s">
        <v>999</v>
      </c>
      <c r="C437" s="3" t="s">
        <v>909</v>
      </c>
      <c r="D437" s="3">
        <v>4990000</v>
      </c>
      <c r="E437" s="4">
        <v>8696800</v>
      </c>
      <c r="F437" s="6">
        <v>0</v>
      </c>
      <c r="G437" s="6">
        <v>0</v>
      </c>
      <c r="H437" s="9">
        <f>D437+E437-F437-G437</f>
        <v>13686800</v>
      </c>
      <c r="I437" s="8">
        <f t="shared" si="39"/>
        <v>8696800</v>
      </c>
      <c r="J437" s="11">
        <f t="shared" si="40"/>
        <v>63.541514451880644</v>
      </c>
    </row>
    <row r="438" spans="1:10" hidden="1" x14ac:dyDescent="0.3">
      <c r="A438" s="3" t="s">
        <v>1000</v>
      </c>
      <c r="B438" s="3" t="s">
        <v>1001</v>
      </c>
      <c r="C438" s="3" t="s">
        <v>909</v>
      </c>
      <c r="D438" s="3">
        <v>4680000</v>
      </c>
      <c r="E438" s="4">
        <v>0</v>
      </c>
      <c r="F438" s="6">
        <v>0</v>
      </c>
      <c r="G438" s="3">
        <v>0</v>
      </c>
      <c r="H438" s="9">
        <f t="shared" si="38"/>
        <v>4680000</v>
      </c>
      <c r="I438" s="8">
        <f t="shared" si="39"/>
        <v>0</v>
      </c>
      <c r="J438" s="11">
        <f t="shared" si="40"/>
        <v>0</v>
      </c>
    </row>
    <row r="439" spans="1:10" hidden="1" x14ac:dyDescent="0.3">
      <c r="A439" s="3" t="s">
        <v>1008</v>
      </c>
      <c r="B439" s="3" t="s">
        <v>1009</v>
      </c>
      <c r="C439" s="3" t="s">
        <v>909</v>
      </c>
      <c r="D439" s="3">
        <v>790000</v>
      </c>
      <c r="E439" s="4">
        <v>0</v>
      </c>
      <c r="F439" s="6">
        <v>0</v>
      </c>
      <c r="G439" s="3">
        <v>0</v>
      </c>
      <c r="H439" s="9">
        <f t="shared" si="38"/>
        <v>790000</v>
      </c>
      <c r="I439" s="8">
        <f t="shared" si="39"/>
        <v>0</v>
      </c>
      <c r="J439" s="11">
        <f t="shared" si="40"/>
        <v>0</v>
      </c>
    </row>
    <row r="440" spans="1:10" hidden="1" x14ac:dyDescent="0.3">
      <c r="A440" s="3" t="s">
        <v>1010</v>
      </c>
      <c r="B440" s="3" t="s">
        <v>1011</v>
      </c>
      <c r="C440" s="3" t="s">
        <v>888</v>
      </c>
      <c r="D440" s="3">
        <v>4510000</v>
      </c>
      <c r="E440" s="4">
        <v>0</v>
      </c>
      <c r="F440" s="6">
        <v>0</v>
      </c>
      <c r="G440" s="3">
        <v>0</v>
      </c>
      <c r="H440" s="9">
        <f t="shared" si="38"/>
        <v>4510000</v>
      </c>
      <c r="I440" s="8">
        <f t="shared" si="39"/>
        <v>0</v>
      </c>
      <c r="J440" s="11">
        <f t="shared" si="40"/>
        <v>0</v>
      </c>
    </row>
    <row r="441" spans="1:10" hidden="1" x14ac:dyDescent="0.3">
      <c r="A441" s="3" t="s">
        <v>1012</v>
      </c>
      <c r="B441" s="3" t="s">
        <v>1013</v>
      </c>
      <c r="C441" s="3" t="s">
        <v>891</v>
      </c>
      <c r="D441" s="3">
        <v>3260000</v>
      </c>
      <c r="E441" s="4">
        <v>6242800</v>
      </c>
      <c r="F441" s="6">
        <v>0</v>
      </c>
      <c r="G441" s="6">
        <v>0</v>
      </c>
      <c r="H441" s="9">
        <f>D441+E441-F441-G441</f>
        <v>9502800</v>
      </c>
      <c r="I441" s="8">
        <f t="shared" si="39"/>
        <v>6242800</v>
      </c>
      <c r="J441" s="11">
        <f t="shared" si="40"/>
        <v>65.694321673611995</v>
      </c>
    </row>
    <row r="442" spans="1:10" hidden="1" x14ac:dyDescent="0.3">
      <c r="A442" s="3" t="s">
        <v>1014</v>
      </c>
      <c r="B442" s="3" t="s">
        <v>1015</v>
      </c>
      <c r="C442" s="3" t="s">
        <v>894</v>
      </c>
      <c r="D442" s="3">
        <v>6100000</v>
      </c>
      <c r="E442" s="4">
        <v>8297100</v>
      </c>
      <c r="F442" s="6">
        <v>0</v>
      </c>
      <c r="G442" s="6">
        <v>0</v>
      </c>
      <c r="H442" s="9">
        <f>D442+E442-F442-G442</f>
        <v>14397100</v>
      </c>
      <c r="I442" s="8">
        <f t="shared" si="39"/>
        <v>8297100</v>
      </c>
      <c r="J442" s="11">
        <f t="shared" si="40"/>
        <v>57.630356113383939</v>
      </c>
    </row>
    <row r="443" spans="1:10" hidden="1" x14ac:dyDescent="0.3">
      <c r="A443" s="3" t="s">
        <v>1016</v>
      </c>
      <c r="B443" s="3" t="s">
        <v>1017</v>
      </c>
      <c r="C443" s="3" t="s">
        <v>897</v>
      </c>
      <c r="D443" s="3">
        <v>9510000</v>
      </c>
      <c r="E443" s="4">
        <v>0</v>
      </c>
      <c r="F443" s="6">
        <v>0</v>
      </c>
      <c r="G443" s="3">
        <f>D443*0.2</f>
        <v>1902000</v>
      </c>
      <c r="H443" s="9">
        <f t="shared" si="38"/>
        <v>7608000</v>
      </c>
      <c r="I443" s="8">
        <f t="shared" si="39"/>
        <v>-1902000</v>
      </c>
      <c r="J443" s="11">
        <f t="shared" si="40"/>
        <v>-25</v>
      </c>
    </row>
    <row r="444" spans="1:10" hidden="1" x14ac:dyDescent="0.3">
      <c r="A444" s="3" t="s">
        <v>1018</v>
      </c>
      <c r="B444" s="3" t="s">
        <v>1019</v>
      </c>
      <c r="C444" s="3" t="s">
        <v>900</v>
      </c>
      <c r="D444" s="3">
        <v>7960000</v>
      </c>
      <c r="E444" s="4">
        <v>9105300</v>
      </c>
      <c r="F444" s="6">
        <v>0</v>
      </c>
      <c r="G444" s="6">
        <v>0</v>
      </c>
      <c r="H444" s="9">
        <f>D444+E444-F444-G444</f>
        <v>17065300</v>
      </c>
      <c r="I444" s="8">
        <f t="shared" si="39"/>
        <v>9105300</v>
      </c>
      <c r="J444" s="11">
        <f t="shared" si="40"/>
        <v>53.355639807093922</v>
      </c>
    </row>
    <row r="445" spans="1:10" hidden="1" x14ac:dyDescent="0.3">
      <c r="A445" s="3" t="s">
        <v>1020</v>
      </c>
      <c r="B445" s="3" t="s">
        <v>1021</v>
      </c>
      <c r="C445" s="3" t="s">
        <v>903</v>
      </c>
      <c r="D445" s="3">
        <v>7830000</v>
      </c>
      <c r="E445" s="4">
        <v>0</v>
      </c>
      <c r="F445" s="6">
        <v>0</v>
      </c>
      <c r="G445" s="3">
        <f t="shared" ref="G445:G446" si="45">D445*0.2</f>
        <v>1566000</v>
      </c>
      <c r="H445" s="9">
        <f t="shared" si="38"/>
        <v>6264000</v>
      </c>
      <c r="I445" s="8">
        <f t="shared" si="39"/>
        <v>-1566000</v>
      </c>
      <c r="J445" s="11">
        <f t="shared" si="40"/>
        <v>-25</v>
      </c>
    </row>
    <row r="446" spans="1:10" hidden="1" x14ac:dyDescent="0.3">
      <c r="A446" s="3" t="s">
        <v>1026</v>
      </c>
      <c r="B446" s="3" t="s">
        <v>1027</v>
      </c>
      <c r="C446" s="3" t="s">
        <v>912</v>
      </c>
      <c r="D446" s="3">
        <v>8620000</v>
      </c>
      <c r="E446" s="4">
        <v>0</v>
      </c>
      <c r="F446" s="6">
        <v>0</v>
      </c>
      <c r="G446" s="3">
        <f t="shared" si="45"/>
        <v>1724000</v>
      </c>
      <c r="H446" s="9">
        <f t="shared" si="38"/>
        <v>6896000</v>
      </c>
      <c r="I446" s="8">
        <f t="shared" si="39"/>
        <v>-1724000</v>
      </c>
      <c r="J446" s="11">
        <f t="shared" si="40"/>
        <v>-25</v>
      </c>
    </row>
    <row r="447" spans="1:10" hidden="1" x14ac:dyDescent="0.3">
      <c r="A447" s="3" t="s">
        <v>1028</v>
      </c>
      <c r="B447" s="3" t="s">
        <v>1029</v>
      </c>
      <c r="C447" s="3" t="s">
        <v>915</v>
      </c>
      <c r="D447" s="3">
        <v>4900000</v>
      </c>
      <c r="E447" s="4">
        <v>3205000</v>
      </c>
      <c r="F447" s="6">
        <v>0</v>
      </c>
      <c r="G447" s="6">
        <v>0</v>
      </c>
      <c r="H447" s="9">
        <f>D447+E447-F447-G447</f>
        <v>8105000</v>
      </c>
      <c r="I447" s="8">
        <f t="shared" si="39"/>
        <v>3205000</v>
      </c>
      <c r="J447" s="11">
        <f t="shared" si="40"/>
        <v>39.543491671807523</v>
      </c>
    </row>
    <row r="448" spans="1:10" hidden="1" x14ac:dyDescent="0.3">
      <c r="A448" s="3" t="s">
        <v>1032</v>
      </c>
      <c r="B448" s="3" t="s">
        <v>1033</v>
      </c>
      <c r="C448" s="3" t="s">
        <v>921</v>
      </c>
      <c r="D448" s="3">
        <v>500000</v>
      </c>
      <c r="E448" s="4">
        <v>0</v>
      </c>
      <c r="F448" s="6">
        <v>0</v>
      </c>
      <c r="G448" s="3">
        <v>0</v>
      </c>
      <c r="H448" s="9">
        <f t="shared" si="38"/>
        <v>500000</v>
      </c>
      <c r="I448" s="8">
        <f t="shared" si="39"/>
        <v>0</v>
      </c>
      <c r="J448" s="11">
        <f t="shared" si="40"/>
        <v>0</v>
      </c>
    </row>
    <row r="449" spans="1:10" hidden="1" x14ac:dyDescent="0.3">
      <c r="A449" s="3" t="s">
        <v>1036</v>
      </c>
      <c r="B449" s="3" t="s">
        <v>1037</v>
      </c>
      <c r="C449" s="3" t="s">
        <v>927</v>
      </c>
      <c r="D449" s="3">
        <v>8730000</v>
      </c>
      <c r="E449" s="4">
        <v>0</v>
      </c>
      <c r="F449" s="6">
        <v>0</v>
      </c>
      <c r="G449" s="3">
        <f>D449*0.2</f>
        <v>1746000</v>
      </c>
      <c r="H449" s="9">
        <f t="shared" si="38"/>
        <v>6984000</v>
      </c>
      <c r="I449" s="8">
        <f t="shared" si="39"/>
        <v>-1746000</v>
      </c>
      <c r="J449" s="11">
        <f t="shared" si="40"/>
        <v>-25</v>
      </c>
    </row>
    <row r="450" spans="1:10" hidden="1" x14ac:dyDescent="0.3">
      <c r="A450" s="3" t="s">
        <v>1038</v>
      </c>
      <c r="B450" s="3" t="s">
        <v>1039</v>
      </c>
      <c r="C450" s="3" t="s">
        <v>930</v>
      </c>
      <c r="D450" s="3">
        <v>9400000</v>
      </c>
      <c r="E450" s="4">
        <v>6052900</v>
      </c>
      <c r="F450" s="6">
        <v>0</v>
      </c>
      <c r="G450" s="6">
        <v>0</v>
      </c>
      <c r="H450" s="9">
        <f>D450+E450-F450-G450</f>
        <v>15452900</v>
      </c>
      <c r="I450" s="8">
        <f t="shared" si="39"/>
        <v>6052900</v>
      </c>
      <c r="J450" s="11">
        <f t="shared" si="40"/>
        <v>39.169993981712167</v>
      </c>
    </row>
    <row r="451" spans="1:10" hidden="1" x14ac:dyDescent="0.3">
      <c r="A451" s="3" t="s">
        <v>1040</v>
      </c>
      <c r="B451" s="3" t="s">
        <v>1041</v>
      </c>
      <c r="C451" s="3" t="s">
        <v>933</v>
      </c>
      <c r="D451" s="3">
        <v>2120000</v>
      </c>
      <c r="E451" s="4">
        <v>1968500</v>
      </c>
      <c r="F451" s="6">
        <v>0</v>
      </c>
      <c r="G451" s="6">
        <v>0</v>
      </c>
      <c r="H451" s="9">
        <f>D451+E451-F451-G451</f>
        <v>4088500</v>
      </c>
      <c r="I451" s="8">
        <f t="shared" ref="I451:I514" si="46">H451-D451</f>
        <v>1968500</v>
      </c>
      <c r="J451" s="11">
        <f t="shared" ref="J451:J514" si="47">(H451-D451)/H451*100</f>
        <v>48.147242264889321</v>
      </c>
    </row>
    <row r="452" spans="1:10" x14ac:dyDescent="0.3">
      <c r="A452" s="3" t="s">
        <v>1042</v>
      </c>
      <c r="B452" s="3" t="s">
        <v>1043</v>
      </c>
      <c r="C452" s="3" t="s">
        <v>936</v>
      </c>
      <c r="D452" s="3">
        <v>9060000</v>
      </c>
      <c r="E452" s="4">
        <v>0</v>
      </c>
      <c r="F452" s="4">
        <f>D452/100</f>
        <v>90600</v>
      </c>
      <c r="G452" s="6">
        <v>0</v>
      </c>
      <c r="H452" s="9">
        <f>D452+E452-F452-G452</f>
        <v>8969400</v>
      </c>
      <c r="I452" s="8">
        <f t="shared" si="46"/>
        <v>-90600</v>
      </c>
      <c r="J452" s="11">
        <f t="shared" si="47"/>
        <v>-1.0101010101010102</v>
      </c>
    </row>
    <row r="453" spans="1:10" x14ac:dyDescent="0.3">
      <c r="A453" s="3" t="s">
        <v>1046</v>
      </c>
      <c r="B453" s="3" t="s">
        <v>1047</v>
      </c>
      <c r="C453" s="3" t="s">
        <v>831</v>
      </c>
      <c r="D453" s="3">
        <v>4590000</v>
      </c>
      <c r="E453" s="4">
        <v>0</v>
      </c>
      <c r="F453" s="4">
        <f>D453/100</f>
        <v>45900</v>
      </c>
      <c r="G453" s="6">
        <v>0</v>
      </c>
      <c r="H453" s="9">
        <f>D453+E453-F453-G453</f>
        <v>4544100</v>
      </c>
      <c r="I453" s="8">
        <f t="shared" si="46"/>
        <v>-45900</v>
      </c>
      <c r="J453" s="11">
        <f t="shared" si="47"/>
        <v>-1.0101010101010102</v>
      </c>
    </row>
    <row r="454" spans="1:10" hidden="1" x14ac:dyDescent="0.3">
      <c r="A454" s="3" t="s">
        <v>1048</v>
      </c>
      <c r="B454" s="3" t="s">
        <v>1049</v>
      </c>
      <c r="C454" s="3" t="s">
        <v>834</v>
      </c>
      <c r="D454" s="3">
        <v>5910000</v>
      </c>
      <c r="E454" s="4">
        <v>0</v>
      </c>
      <c r="F454" s="6">
        <v>0</v>
      </c>
      <c r="G454" s="3">
        <f>D454*0.2</f>
        <v>1182000</v>
      </c>
      <c r="H454" s="9">
        <f t="shared" ref="H454:H514" si="48">D454+E454-F454-G454</f>
        <v>4728000</v>
      </c>
      <c r="I454" s="8">
        <f t="shared" si="46"/>
        <v>-1182000</v>
      </c>
      <c r="J454" s="11">
        <f t="shared" si="47"/>
        <v>-25</v>
      </c>
    </row>
    <row r="455" spans="1:10" hidden="1" x14ac:dyDescent="0.3">
      <c r="A455" s="3" t="s">
        <v>1050</v>
      </c>
      <c r="B455" s="3" t="s">
        <v>1051</v>
      </c>
      <c r="C455" s="3" t="s">
        <v>837</v>
      </c>
      <c r="D455" s="3">
        <v>5260000</v>
      </c>
      <c r="E455" s="4">
        <v>7621900</v>
      </c>
      <c r="F455" s="6">
        <v>0</v>
      </c>
      <c r="G455" s="6">
        <v>0</v>
      </c>
      <c r="H455" s="9">
        <f>D455+E455-F455-G455</f>
        <v>12881900</v>
      </c>
      <c r="I455" s="8">
        <f t="shared" si="46"/>
        <v>7621900</v>
      </c>
      <c r="J455" s="11">
        <f t="shared" si="47"/>
        <v>59.16751410894355</v>
      </c>
    </row>
    <row r="456" spans="1:10" hidden="1" x14ac:dyDescent="0.3">
      <c r="A456" s="3" t="s">
        <v>1052</v>
      </c>
      <c r="B456" s="3" t="s">
        <v>1053</v>
      </c>
      <c r="C456" s="3" t="s">
        <v>840</v>
      </c>
      <c r="D456" s="3">
        <v>7380000</v>
      </c>
      <c r="E456" s="4">
        <v>3323700</v>
      </c>
      <c r="F456" s="6">
        <v>0</v>
      </c>
      <c r="G456" s="6">
        <v>0</v>
      </c>
      <c r="H456" s="9">
        <f>D456+E456-F456-G456</f>
        <v>10703700</v>
      </c>
      <c r="I456" s="8">
        <f t="shared" si="46"/>
        <v>3323700</v>
      </c>
      <c r="J456" s="11">
        <f t="shared" si="47"/>
        <v>31.051879256705629</v>
      </c>
    </row>
    <row r="457" spans="1:10" hidden="1" x14ac:dyDescent="0.3">
      <c r="A457" s="3" t="s">
        <v>1054</v>
      </c>
      <c r="B457" s="3" t="s">
        <v>1055</v>
      </c>
      <c r="C457" s="3" t="s">
        <v>843</v>
      </c>
      <c r="D457" s="3">
        <v>2200000</v>
      </c>
      <c r="E457" s="4">
        <v>0</v>
      </c>
      <c r="F457" s="6">
        <v>0</v>
      </c>
      <c r="G457" s="3">
        <v>0</v>
      </c>
      <c r="H457" s="9">
        <f t="shared" si="48"/>
        <v>2200000</v>
      </c>
      <c r="I457" s="8">
        <f t="shared" si="46"/>
        <v>0</v>
      </c>
      <c r="J457" s="11">
        <f t="shared" si="47"/>
        <v>0</v>
      </c>
    </row>
    <row r="458" spans="1:10" hidden="1" x14ac:dyDescent="0.3">
      <c r="A458" s="3" t="s">
        <v>1056</v>
      </c>
      <c r="B458" s="3" t="s">
        <v>1057</v>
      </c>
      <c r="C458" s="3" t="s">
        <v>846</v>
      </c>
      <c r="D458" s="3">
        <v>6580000</v>
      </c>
      <c r="E458" s="4">
        <v>6303700</v>
      </c>
      <c r="F458" s="6">
        <v>0</v>
      </c>
      <c r="G458" s="6">
        <v>0</v>
      </c>
      <c r="H458" s="9">
        <f>D458+E458-F458-G458</f>
        <v>12883700</v>
      </c>
      <c r="I458" s="8">
        <f t="shared" si="46"/>
        <v>6303700</v>
      </c>
      <c r="J458" s="11">
        <f t="shared" si="47"/>
        <v>48.927714864518734</v>
      </c>
    </row>
    <row r="459" spans="1:10" hidden="1" x14ac:dyDescent="0.3">
      <c r="A459" s="3" t="s">
        <v>1058</v>
      </c>
      <c r="B459" s="3" t="s">
        <v>1059</v>
      </c>
      <c r="C459" s="3" t="s">
        <v>849</v>
      </c>
      <c r="D459" s="3">
        <v>530000</v>
      </c>
      <c r="E459" s="4">
        <v>0</v>
      </c>
      <c r="F459" s="6">
        <v>0</v>
      </c>
      <c r="G459" s="3">
        <v>0</v>
      </c>
      <c r="H459" s="9">
        <f t="shared" si="48"/>
        <v>530000</v>
      </c>
      <c r="I459" s="8">
        <f t="shared" si="46"/>
        <v>0</v>
      </c>
      <c r="J459" s="11">
        <f t="shared" si="47"/>
        <v>0</v>
      </c>
    </row>
    <row r="460" spans="1:10" hidden="1" x14ac:dyDescent="0.3">
      <c r="A460" s="3" t="s">
        <v>1060</v>
      </c>
      <c r="B460" s="3" t="s">
        <v>1061</v>
      </c>
      <c r="C460" s="3" t="s">
        <v>852</v>
      </c>
      <c r="D460" s="3">
        <v>6110000</v>
      </c>
      <c r="E460" s="4">
        <v>6103100</v>
      </c>
      <c r="F460" s="6">
        <v>0</v>
      </c>
      <c r="G460" s="6">
        <v>0</v>
      </c>
      <c r="H460" s="9">
        <f>D460+E460-F460-G460</f>
        <v>12213100</v>
      </c>
      <c r="I460" s="8">
        <f t="shared" si="46"/>
        <v>6103100</v>
      </c>
      <c r="J460" s="11">
        <f t="shared" si="47"/>
        <v>49.971751643726819</v>
      </c>
    </row>
    <row r="461" spans="1:10" hidden="1" x14ac:dyDescent="0.3">
      <c r="A461" s="3" t="s">
        <v>1064</v>
      </c>
      <c r="B461" s="3" t="s">
        <v>1065</v>
      </c>
      <c r="C461" s="3" t="s">
        <v>930</v>
      </c>
      <c r="D461" s="3">
        <v>4400000</v>
      </c>
      <c r="E461" s="4">
        <v>0</v>
      </c>
      <c r="F461" s="6">
        <v>0</v>
      </c>
      <c r="G461" s="3">
        <v>0</v>
      </c>
      <c r="H461" s="9">
        <f t="shared" si="48"/>
        <v>4400000</v>
      </c>
      <c r="I461" s="8">
        <f t="shared" si="46"/>
        <v>0</v>
      </c>
      <c r="J461" s="11">
        <f t="shared" si="47"/>
        <v>0</v>
      </c>
    </row>
    <row r="462" spans="1:10" hidden="1" x14ac:dyDescent="0.3">
      <c r="A462" s="3" t="s">
        <v>1066</v>
      </c>
      <c r="B462" s="3" t="s">
        <v>1067</v>
      </c>
      <c r="C462" s="3" t="s">
        <v>930</v>
      </c>
      <c r="D462" s="3">
        <v>8330000</v>
      </c>
      <c r="E462" s="4">
        <v>0</v>
      </c>
      <c r="F462" s="6">
        <v>0</v>
      </c>
      <c r="G462" s="3">
        <f>D462*0.2</f>
        <v>1666000</v>
      </c>
      <c r="H462" s="9">
        <f t="shared" si="48"/>
        <v>6664000</v>
      </c>
      <c r="I462" s="8">
        <f t="shared" si="46"/>
        <v>-1666000</v>
      </c>
      <c r="J462" s="11">
        <f t="shared" si="47"/>
        <v>-25</v>
      </c>
    </row>
    <row r="463" spans="1:10" hidden="1" x14ac:dyDescent="0.3">
      <c r="A463" s="3" t="s">
        <v>1068</v>
      </c>
      <c r="B463" s="3" t="s">
        <v>1069</v>
      </c>
      <c r="C463" s="3" t="s">
        <v>930</v>
      </c>
      <c r="D463" s="3">
        <v>1340000</v>
      </c>
      <c r="E463" s="4">
        <v>9655900</v>
      </c>
      <c r="F463" s="6">
        <v>0</v>
      </c>
      <c r="G463" s="6">
        <v>0</v>
      </c>
      <c r="H463" s="9">
        <f>D463+E463-F463-G463</f>
        <v>10995900</v>
      </c>
      <c r="I463" s="8">
        <f t="shared" si="46"/>
        <v>9655900</v>
      </c>
      <c r="J463" s="11">
        <f t="shared" si="47"/>
        <v>87.813639629316384</v>
      </c>
    </row>
    <row r="464" spans="1:10" hidden="1" x14ac:dyDescent="0.3">
      <c r="A464" s="3" t="s">
        <v>1072</v>
      </c>
      <c r="B464" s="3" t="s">
        <v>1073</v>
      </c>
      <c r="C464" s="3" t="s">
        <v>930</v>
      </c>
      <c r="D464" s="3">
        <v>8570000</v>
      </c>
      <c r="E464" s="4">
        <v>6194700</v>
      </c>
      <c r="F464" s="6">
        <v>0</v>
      </c>
      <c r="G464" s="6">
        <v>0</v>
      </c>
      <c r="H464" s="9">
        <f>D464+E464-F464-G464</f>
        <v>14764700</v>
      </c>
      <c r="I464" s="8">
        <f t="shared" si="46"/>
        <v>6194700</v>
      </c>
      <c r="J464" s="11">
        <f t="shared" si="47"/>
        <v>41.956152173765801</v>
      </c>
    </row>
    <row r="465" spans="1:10" hidden="1" x14ac:dyDescent="0.3">
      <c r="A465" s="3" t="s">
        <v>1074</v>
      </c>
      <c r="B465" s="3" t="s">
        <v>1075</v>
      </c>
      <c r="C465" s="3" t="s">
        <v>930</v>
      </c>
      <c r="D465" s="3">
        <v>8440000</v>
      </c>
      <c r="E465" s="4">
        <v>5642500</v>
      </c>
      <c r="F465" s="6">
        <v>0</v>
      </c>
      <c r="G465" s="6">
        <v>0</v>
      </c>
      <c r="H465" s="9">
        <f>D465+E465-F465-G465</f>
        <v>14082500</v>
      </c>
      <c r="I465" s="8">
        <f t="shared" si="46"/>
        <v>5642500</v>
      </c>
      <c r="J465" s="11">
        <f t="shared" si="47"/>
        <v>40.067459612994853</v>
      </c>
    </row>
    <row r="466" spans="1:10" hidden="1" x14ac:dyDescent="0.3">
      <c r="A466" s="3" t="s">
        <v>1076</v>
      </c>
      <c r="B466" s="3" t="s">
        <v>1077</v>
      </c>
      <c r="C466" s="3" t="s">
        <v>930</v>
      </c>
      <c r="D466" s="3">
        <v>8900000</v>
      </c>
      <c r="E466" s="4">
        <v>0</v>
      </c>
      <c r="F466" s="6">
        <v>0</v>
      </c>
      <c r="G466" s="3">
        <f>D466*0.2</f>
        <v>1780000</v>
      </c>
      <c r="H466" s="9">
        <f t="shared" si="48"/>
        <v>7120000</v>
      </c>
      <c r="I466" s="8">
        <f t="shared" si="46"/>
        <v>-1780000</v>
      </c>
      <c r="J466" s="11">
        <f t="shared" si="47"/>
        <v>-25</v>
      </c>
    </row>
    <row r="467" spans="1:10" x14ac:dyDescent="0.3">
      <c r="A467" s="3" t="s">
        <v>1078</v>
      </c>
      <c r="B467" s="3" t="s">
        <v>1079</v>
      </c>
      <c r="C467" s="3" t="s">
        <v>930</v>
      </c>
      <c r="D467" s="3">
        <v>9820000</v>
      </c>
      <c r="E467" s="4">
        <v>0</v>
      </c>
      <c r="F467" s="4">
        <f>D467/100</f>
        <v>98200</v>
      </c>
      <c r="G467" s="6">
        <v>0</v>
      </c>
      <c r="H467" s="9">
        <f>D467+E467-F467-G467</f>
        <v>9721800</v>
      </c>
      <c r="I467" s="8">
        <f t="shared" si="46"/>
        <v>-98200</v>
      </c>
      <c r="J467" s="11">
        <f t="shared" si="47"/>
        <v>-1.0101010101010102</v>
      </c>
    </row>
    <row r="468" spans="1:10" x14ac:dyDescent="0.3">
      <c r="A468" s="3" t="s">
        <v>1086</v>
      </c>
      <c r="B468" s="3" t="s">
        <v>1087</v>
      </c>
      <c r="C468" s="3" t="s">
        <v>930</v>
      </c>
      <c r="D468" s="3">
        <v>6940000</v>
      </c>
      <c r="E468" s="4">
        <v>0</v>
      </c>
      <c r="F468" s="4">
        <f t="shared" ref="F468:F469" si="49">D468/100</f>
        <v>69400</v>
      </c>
      <c r="G468" s="6">
        <v>0</v>
      </c>
      <c r="H468" s="9">
        <f>D468+E468-F468-G468</f>
        <v>6870600</v>
      </c>
      <c r="I468" s="8">
        <f t="shared" si="46"/>
        <v>-69400</v>
      </c>
      <c r="J468" s="11">
        <f t="shared" si="47"/>
        <v>-1.0101010101010102</v>
      </c>
    </row>
    <row r="469" spans="1:10" x14ac:dyDescent="0.3">
      <c r="A469" s="3" t="s">
        <v>1088</v>
      </c>
      <c r="B469" s="3" t="s">
        <v>1089</v>
      </c>
      <c r="C469" s="3" t="s">
        <v>930</v>
      </c>
      <c r="D469" s="3">
        <v>8310000</v>
      </c>
      <c r="E469" s="4">
        <v>0</v>
      </c>
      <c r="F469" s="4">
        <f t="shared" si="49"/>
        <v>83100</v>
      </c>
      <c r="G469" s="6">
        <v>0</v>
      </c>
      <c r="H469" s="9">
        <f>D469+E469-F469-G469</f>
        <v>8226900</v>
      </c>
      <c r="I469" s="8">
        <f t="shared" si="46"/>
        <v>-83100</v>
      </c>
      <c r="J469" s="11">
        <f t="shared" si="47"/>
        <v>-1.0101010101010102</v>
      </c>
    </row>
    <row r="470" spans="1:10" hidden="1" x14ac:dyDescent="0.3">
      <c r="A470" s="3" t="s">
        <v>1092</v>
      </c>
      <c r="B470" s="3" t="s">
        <v>1093</v>
      </c>
      <c r="C470" s="3" t="s">
        <v>930</v>
      </c>
      <c r="D470" s="3">
        <v>7580000</v>
      </c>
      <c r="E470" s="4">
        <v>7333600</v>
      </c>
      <c r="F470" s="6">
        <v>0</v>
      </c>
      <c r="G470" s="6">
        <v>0</v>
      </c>
      <c r="H470" s="9">
        <f>D470+E470-F470-G470</f>
        <v>14913600</v>
      </c>
      <c r="I470" s="8">
        <f t="shared" si="46"/>
        <v>7333600</v>
      </c>
      <c r="J470" s="11">
        <f t="shared" si="47"/>
        <v>49.173908378929298</v>
      </c>
    </row>
    <row r="471" spans="1:10" hidden="1" x14ac:dyDescent="0.3">
      <c r="A471" s="3" t="s">
        <v>1094</v>
      </c>
      <c r="B471" s="3" t="s">
        <v>1095</v>
      </c>
      <c r="C471" s="3" t="s">
        <v>930</v>
      </c>
      <c r="D471" s="3">
        <v>2810000</v>
      </c>
      <c r="E471" s="4">
        <v>9176200</v>
      </c>
      <c r="F471" s="6">
        <v>0</v>
      </c>
      <c r="G471" s="6">
        <v>0</v>
      </c>
      <c r="H471" s="9">
        <f>D471+E471-F471-G471</f>
        <v>11986200</v>
      </c>
      <c r="I471" s="8">
        <f t="shared" si="46"/>
        <v>9176200</v>
      </c>
      <c r="J471" s="11">
        <f t="shared" si="47"/>
        <v>76.556373162470166</v>
      </c>
    </row>
    <row r="472" spans="1:10" hidden="1" x14ac:dyDescent="0.3">
      <c r="A472" s="3" t="s">
        <v>1096</v>
      </c>
      <c r="B472" s="3" t="s">
        <v>1097</v>
      </c>
      <c r="C472" s="3" t="s">
        <v>930</v>
      </c>
      <c r="D472" s="3">
        <v>3750000</v>
      </c>
      <c r="E472" s="4">
        <v>0</v>
      </c>
      <c r="F472" s="6">
        <v>0</v>
      </c>
      <c r="G472" s="3">
        <v>0</v>
      </c>
      <c r="H472" s="9">
        <f t="shared" si="48"/>
        <v>3750000</v>
      </c>
      <c r="I472" s="8">
        <f t="shared" si="46"/>
        <v>0</v>
      </c>
      <c r="J472" s="11">
        <f t="shared" si="47"/>
        <v>0</v>
      </c>
    </row>
    <row r="473" spans="1:10" hidden="1" x14ac:dyDescent="0.3">
      <c r="A473" s="3" t="s">
        <v>1098</v>
      </c>
      <c r="B473" s="3" t="s">
        <v>1099</v>
      </c>
      <c r="C473" s="3" t="s">
        <v>930</v>
      </c>
      <c r="D473" s="3">
        <v>8420000</v>
      </c>
      <c r="E473" s="4">
        <v>6113100</v>
      </c>
      <c r="F473" s="6">
        <v>0</v>
      </c>
      <c r="G473" s="6">
        <v>0</v>
      </c>
      <c r="H473" s="9">
        <f t="shared" ref="H473:H478" si="50">D473+E473-F473-G473</f>
        <v>14533100</v>
      </c>
      <c r="I473" s="8">
        <f t="shared" si="46"/>
        <v>6113100</v>
      </c>
      <c r="J473" s="11">
        <f t="shared" si="47"/>
        <v>42.063290006949657</v>
      </c>
    </row>
    <row r="474" spans="1:10" x14ac:dyDescent="0.3">
      <c r="A474" s="3" t="s">
        <v>1100</v>
      </c>
      <c r="B474" s="3" t="s">
        <v>1101</v>
      </c>
      <c r="C474" s="3" t="s">
        <v>930</v>
      </c>
      <c r="D474" s="3">
        <v>8190000</v>
      </c>
      <c r="E474" s="4">
        <v>0</v>
      </c>
      <c r="F474" s="4">
        <f>D474/100</f>
        <v>81900</v>
      </c>
      <c r="G474" s="6">
        <v>0</v>
      </c>
      <c r="H474" s="9">
        <f t="shared" si="50"/>
        <v>8108100</v>
      </c>
      <c r="I474" s="8">
        <f t="shared" si="46"/>
        <v>-81900</v>
      </c>
      <c r="J474" s="11">
        <f t="shared" si="47"/>
        <v>-1.0101010101010102</v>
      </c>
    </row>
    <row r="475" spans="1:10" hidden="1" x14ac:dyDescent="0.3">
      <c r="A475" s="3" t="s">
        <v>1102</v>
      </c>
      <c r="B475" s="3" t="s">
        <v>1103</v>
      </c>
      <c r="C475" s="3" t="s">
        <v>930</v>
      </c>
      <c r="D475" s="3">
        <v>8440000</v>
      </c>
      <c r="E475" s="4">
        <v>1713100</v>
      </c>
      <c r="F475" s="6">
        <v>0</v>
      </c>
      <c r="G475" s="6">
        <v>0</v>
      </c>
      <c r="H475" s="9">
        <f t="shared" si="50"/>
        <v>10153100</v>
      </c>
      <c r="I475" s="8">
        <f t="shared" si="46"/>
        <v>1713100</v>
      </c>
      <c r="J475" s="11">
        <f t="shared" si="47"/>
        <v>16.872679280219835</v>
      </c>
    </row>
    <row r="476" spans="1:10" hidden="1" x14ac:dyDescent="0.3">
      <c r="A476" s="3" t="s">
        <v>1106</v>
      </c>
      <c r="B476" s="3" t="s">
        <v>1107</v>
      </c>
      <c r="C476" s="3" t="s">
        <v>930</v>
      </c>
      <c r="D476" s="3">
        <v>8110000</v>
      </c>
      <c r="E476" s="4">
        <v>9375300</v>
      </c>
      <c r="F476" s="6">
        <v>0</v>
      </c>
      <c r="G476" s="6">
        <v>0</v>
      </c>
      <c r="H476" s="9">
        <f t="shared" si="50"/>
        <v>17485300</v>
      </c>
      <c r="I476" s="8">
        <f t="shared" si="46"/>
        <v>9375300</v>
      </c>
      <c r="J476" s="11">
        <f t="shared" si="47"/>
        <v>53.618182130132162</v>
      </c>
    </row>
    <row r="477" spans="1:10" x14ac:dyDescent="0.3">
      <c r="A477" s="3" t="s">
        <v>1108</v>
      </c>
      <c r="B477" s="3" t="s">
        <v>1109</v>
      </c>
      <c r="C477" s="3" t="s">
        <v>930</v>
      </c>
      <c r="D477" s="3">
        <v>9470000</v>
      </c>
      <c r="E477" s="4">
        <v>0</v>
      </c>
      <c r="F477" s="4">
        <f>D477/100</f>
        <v>94700</v>
      </c>
      <c r="G477" s="6">
        <v>0</v>
      </c>
      <c r="H477" s="9">
        <f t="shared" si="50"/>
        <v>9375300</v>
      </c>
      <c r="I477" s="8">
        <f t="shared" si="46"/>
        <v>-94700</v>
      </c>
      <c r="J477" s="11">
        <f t="shared" si="47"/>
        <v>-1.0101010101010102</v>
      </c>
    </row>
    <row r="478" spans="1:10" hidden="1" x14ac:dyDescent="0.3">
      <c r="A478" s="3" t="s">
        <v>1110</v>
      </c>
      <c r="B478" s="3" t="s">
        <v>1111</v>
      </c>
      <c r="C478" s="3" t="s">
        <v>930</v>
      </c>
      <c r="D478" s="3">
        <v>1920000</v>
      </c>
      <c r="E478" s="4">
        <v>9470100</v>
      </c>
      <c r="F478" s="6">
        <v>0</v>
      </c>
      <c r="G478" s="6">
        <v>0</v>
      </c>
      <c r="H478" s="9">
        <f t="shared" si="50"/>
        <v>11390100</v>
      </c>
      <c r="I478" s="8">
        <f t="shared" si="46"/>
        <v>9470100</v>
      </c>
      <c r="J478" s="11">
        <f t="shared" si="47"/>
        <v>83.143255985461067</v>
      </c>
    </row>
    <row r="479" spans="1:10" hidden="1" x14ac:dyDescent="0.3">
      <c r="A479" s="3" t="s">
        <v>1112</v>
      </c>
      <c r="B479" s="3" t="s">
        <v>1113</v>
      </c>
      <c r="C479" s="3" t="s">
        <v>75</v>
      </c>
      <c r="D479" s="3">
        <v>1880000</v>
      </c>
      <c r="E479" s="4">
        <v>0</v>
      </c>
      <c r="F479" s="6">
        <v>0</v>
      </c>
      <c r="G479" s="3">
        <f>D479*0.2</f>
        <v>376000</v>
      </c>
      <c r="H479" s="9">
        <f t="shared" si="48"/>
        <v>1504000</v>
      </c>
      <c r="I479" s="8">
        <f t="shared" si="46"/>
        <v>-376000</v>
      </c>
      <c r="J479" s="11">
        <f t="shared" si="47"/>
        <v>-25</v>
      </c>
    </row>
    <row r="480" spans="1:10" x14ac:dyDescent="0.3">
      <c r="A480" s="3" t="s">
        <v>1114</v>
      </c>
      <c r="B480" s="3" t="s">
        <v>1115</v>
      </c>
      <c r="C480" s="3" t="s">
        <v>813</v>
      </c>
      <c r="D480" s="3">
        <v>4610000</v>
      </c>
      <c r="E480" s="4">
        <v>0</v>
      </c>
      <c r="F480" s="4">
        <f>D480/100</f>
        <v>46100</v>
      </c>
      <c r="G480" s="6">
        <v>0</v>
      </c>
      <c r="H480" s="9">
        <f>D480+E480-F480-G480</f>
        <v>4563900</v>
      </c>
      <c r="I480" s="8">
        <f t="shared" si="46"/>
        <v>-46100</v>
      </c>
      <c r="J480" s="11">
        <f t="shared" si="47"/>
        <v>-1.0101010101010102</v>
      </c>
    </row>
    <row r="481" spans="1:10" x14ac:dyDescent="0.3">
      <c r="A481" s="3" t="s">
        <v>1116</v>
      </c>
      <c r="B481" s="3" t="s">
        <v>1117</v>
      </c>
      <c r="C481" s="3" t="s">
        <v>816</v>
      </c>
      <c r="D481" s="3">
        <v>3220000</v>
      </c>
      <c r="E481" s="4">
        <v>0</v>
      </c>
      <c r="F481" s="4">
        <f t="shared" ref="F481:F482" si="51">D481/100</f>
        <v>32200</v>
      </c>
      <c r="G481" s="6">
        <v>0</v>
      </c>
      <c r="H481" s="9">
        <f>D481+E481-F481-G481</f>
        <v>3187800</v>
      </c>
      <c r="I481" s="8">
        <f t="shared" si="46"/>
        <v>-32200</v>
      </c>
      <c r="J481" s="11">
        <f t="shared" si="47"/>
        <v>-1.0101010101010102</v>
      </c>
    </row>
    <row r="482" spans="1:10" x14ac:dyDescent="0.3">
      <c r="A482" s="3" t="s">
        <v>1118</v>
      </c>
      <c r="B482" s="3" t="s">
        <v>1119</v>
      </c>
      <c r="C482" s="3" t="s">
        <v>819</v>
      </c>
      <c r="D482" s="3">
        <v>4940000</v>
      </c>
      <c r="E482" s="4">
        <v>0</v>
      </c>
      <c r="F482" s="4">
        <f t="shared" si="51"/>
        <v>49400</v>
      </c>
      <c r="G482" s="6">
        <v>0</v>
      </c>
      <c r="H482" s="9">
        <f>D482+E482-F482-G482</f>
        <v>4890600</v>
      </c>
      <c r="I482" s="8">
        <f t="shared" si="46"/>
        <v>-49400</v>
      </c>
      <c r="J482" s="11">
        <f t="shared" si="47"/>
        <v>-1.0101010101010102</v>
      </c>
    </row>
    <row r="483" spans="1:10" hidden="1" x14ac:dyDescent="0.3">
      <c r="A483" s="3" t="s">
        <v>1122</v>
      </c>
      <c r="B483" s="3" t="s">
        <v>1123</v>
      </c>
      <c r="C483" s="3" t="s">
        <v>825</v>
      </c>
      <c r="D483" s="3">
        <v>4870000</v>
      </c>
      <c r="E483" s="4">
        <v>0</v>
      </c>
      <c r="F483" s="6">
        <v>0</v>
      </c>
      <c r="G483" s="3">
        <v>0</v>
      </c>
      <c r="H483" s="9">
        <f t="shared" si="48"/>
        <v>4870000</v>
      </c>
      <c r="I483" s="8">
        <f t="shared" si="46"/>
        <v>0</v>
      </c>
      <c r="J483" s="11">
        <f t="shared" si="47"/>
        <v>0</v>
      </c>
    </row>
    <row r="484" spans="1:10" x14ac:dyDescent="0.3">
      <c r="A484" s="3" t="s">
        <v>1124</v>
      </c>
      <c r="B484" s="3" t="s">
        <v>1125</v>
      </c>
      <c r="C484" s="3" t="s">
        <v>828</v>
      </c>
      <c r="D484" s="3">
        <v>8990000</v>
      </c>
      <c r="E484" s="4">
        <v>0</v>
      </c>
      <c r="F484" s="4">
        <f>D484/100</f>
        <v>89900</v>
      </c>
      <c r="G484" s="6">
        <v>0</v>
      </c>
      <c r="H484" s="9">
        <f t="shared" ref="H484:H493" si="52">D484+E484-F484-G484</f>
        <v>8900100</v>
      </c>
      <c r="I484" s="8">
        <f t="shared" si="46"/>
        <v>-89900</v>
      </c>
      <c r="J484" s="11">
        <f t="shared" si="47"/>
        <v>-1.0101010101010102</v>
      </c>
    </row>
    <row r="485" spans="1:10" x14ac:dyDescent="0.3">
      <c r="A485" s="3" t="s">
        <v>1126</v>
      </c>
      <c r="B485" s="3" t="s">
        <v>1127</v>
      </c>
      <c r="C485" s="3" t="s">
        <v>1128</v>
      </c>
      <c r="D485" s="3">
        <v>7230000</v>
      </c>
      <c r="E485" s="4">
        <v>0</v>
      </c>
      <c r="F485" s="4">
        <f t="shared" ref="F485:F486" si="53">D485/100</f>
        <v>72300</v>
      </c>
      <c r="G485" s="6">
        <v>0</v>
      </c>
      <c r="H485" s="9">
        <f t="shared" si="52"/>
        <v>7157700</v>
      </c>
      <c r="I485" s="8">
        <f t="shared" si="46"/>
        <v>-72300</v>
      </c>
      <c r="J485" s="11">
        <f t="shared" si="47"/>
        <v>-1.0101010101010102</v>
      </c>
    </row>
    <row r="486" spans="1:10" x14ac:dyDescent="0.3">
      <c r="A486" s="3" t="s">
        <v>1129</v>
      </c>
      <c r="B486" s="3" t="s">
        <v>1130</v>
      </c>
      <c r="C486" s="3" t="s">
        <v>1131</v>
      </c>
      <c r="D486" s="3">
        <v>8400000</v>
      </c>
      <c r="E486" s="4">
        <v>0</v>
      </c>
      <c r="F486" s="4">
        <f t="shared" si="53"/>
        <v>84000</v>
      </c>
      <c r="G486" s="6">
        <v>0</v>
      </c>
      <c r="H486" s="9">
        <f t="shared" si="52"/>
        <v>8316000</v>
      </c>
      <c r="I486" s="8">
        <f t="shared" si="46"/>
        <v>-84000</v>
      </c>
      <c r="J486" s="11">
        <f t="shared" si="47"/>
        <v>-1.0101010101010102</v>
      </c>
    </row>
    <row r="487" spans="1:10" hidden="1" x14ac:dyDescent="0.3">
      <c r="A487" s="3" t="s">
        <v>1132</v>
      </c>
      <c r="B487" s="3" t="s">
        <v>1133</v>
      </c>
      <c r="C487" s="3" t="s">
        <v>1134</v>
      </c>
      <c r="D487" s="3">
        <v>2740000</v>
      </c>
      <c r="E487" s="4">
        <v>3353800</v>
      </c>
      <c r="F487" s="6">
        <v>0</v>
      </c>
      <c r="G487" s="6">
        <v>0</v>
      </c>
      <c r="H487" s="9">
        <f t="shared" si="52"/>
        <v>6093800</v>
      </c>
      <c r="I487" s="8">
        <f t="shared" si="46"/>
        <v>3353800</v>
      </c>
      <c r="J487" s="11">
        <f t="shared" si="47"/>
        <v>55.036266369096452</v>
      </c>
    </row>
    <row r="488" spans="1:10" hidden="1" x14ac:dyDescent="0.3">
      <c r="A488" s="3" t="s">
        <v>1135</v>
      </c>
      <c r="B488" s="3" t="s">
        <v>1136</v>
      </c>
      <c r="C488" s="3" t="s">
        <v>1137</v>
      </c>
      <c r="D488" s="3">
        <v>5450000</v>
      </c>
      <c r="E488" s="4">
        <v>6860500</v>
      </c>
      <c r="F488" s="6">
        <v>0</v>
      </c>
      <c r="G488" s="6">
        <v>0</v>
      </c>
      <c r="H488" s="9">
        <f t="shared" si="52"/>
        <v>12310500</v>
      </c>
      <c r="I488" s="8">
        <f t="shared" si="46"/>
        <v>6860500</v>
      </c>
      <c r="J488" s="11">
        <f t="shared" si="47"/>
        <v>55.728849356240609</v>
      </c>
    </row>
    <row r="489" spans="1:10" hidden="1" x14ac:dyDescent="0.3">
      <c r="A489" s="3" t="s">
        <v>1138</v>
      </c>
      <c r="B489" s="3" t="s">
        <v>1139</v>
      </c>
      <c r="C489" s="3" t="s">
        <v>1140</v>
      </c>
      <c r="D489" s="3">
        <v>6100000</v>
      </c>
      <c r="E489" s="4">
        <v>7689300</v>
      </c>
      <c r="F489" s="6">
        <v>0</v>
      </c>
      <c r="G489" s="6">
        <v>0</v>
      </c>
      <c r="H489" s="9">
        <f t="shared" si="52"/>
        <v>13789300</v>
      </c>
      <c r="I489" s="8">
        <f t="shared" si="46"/>
        <v>7689300</v>
      </c>
      <c r="J489" s="11">
        <f t="shared" si="47"/>
        <v>55.762801592539148</v>
      </c>
    </row>
    <row r="490" spans="1:10" hidden="1" x14ac:dyDescent="0.3">
      <c r="A490" s="3" t="s">
        <v>1141</v>
      </c>
      <c r="B490" s="3" t="s">
        <v>1142</v>
      </c>
      <c r="C490" s="3" t="s">
        <v>1143</v>
      </c>
      <c r="D490" s="3">
        <v>6220000</v>
      </c>
      <c r="E490" s="4">
        <v>7393400</v>
      </c>
      <c r="F490" s="6">
        <v>0</v>
      </c>
      <c r="G490" s="6">
        <v>0</v>
      </c>
      <c r="H490" s="9">
        <f t="shared" si="52"/>
        <v>13613400</v>
      </c>
      <c r="I490" s="8">
        <f t="shared" si="46"/>
        <v>7393400</v>
      </c>
      <c r="J490" s="11">
        <f t="shared" si="47"/>
        <v>54.309724242290677</v>
      </c>
    </row>
    <row r="491" spans="1:10" hidden="1" x14ac:dyDescent="0.3">
      <c r="A491" s="3" t="s">
        <v>1144</v>
      </c>
      <c r="B491" s="3" t="s">
        <v>1145</v>
      </c>
      <c r="C491" s="3" t="s">
        <v>1146</v>
      </c>
      <c r="D491" s="3">
        <v>3910000</v>
      </c>
      <c r="E491" s="4">
        <v>7486000</v>
      </c>
      <c r="F491" s="6">
        <v>0</v>
      </c>
      <c r="G491" s="6">
        <v>0</v>
      </c>
      <c r="H491" s="9">
        <f t="shared" si="52"/>
        <v>11396000</v>
      </c>
      <c r="I491" s="8">
        <f t="shared" si="46"/>
        <v>7486000</v>
      </c>
      <c r="J491" s="11">
        <f t="shared" si="47"/>
        <v>65.689715689715683</v>
      </c>
    </row>
    <row r="492" spans="1:10" hidden="1" x14ac:dyDescent="0.3">
      <c r="A492" s="3" t="s">
        <v>1147</v>
      </c>
      <c r="B492" s="3" t="s">
        <v>1148</v>
      </c>
      <c r="C492" s="3" t="s">
        <v>1149</v>
      </c>
      <c r="D492" s="3">
        <v>6310000</v>
      </c>
      <c r="E492" s="4">
        <v>1591200</v>
      </c>
      <c r="F492" s="6">
        <v>0</v>
      </c>
      <c r="G492" s="6">
        <v>0</v>
      </c>
      <c r="H492" s="9">
        <f t="shared" si="52"/>
        <v>7901200</v>
      </c>
      <c r="I492" s="8">
        <f t="shared" si="46"/>
        <v>1591200</v>
      </c>
      <c r="J492" s="11">
        <f t="shared" si="47"/>
        <v>20.138713106869844</v>
      </c>
    </row>
    <row r="493" spans="1:10" x14ac:dyDescent="0.3">
      <c r="A493" s="3" t="s">
        <v>1150</v>
      </c>
      <c r="B493" s="3" t="s">
        <v>1151</v>
      </c>
      <c r="C493" s="3" t="s">
        <v>1152</v>
      </c>
      <c r="D493" s="3">
        <v>8540000</v>
      </c>
      <c r="E493" s="4">
        <v>0</v>
      </c>
      <c r="F493" s="4">
        <f>D493/100</f>
        <v>85400</v>
      </c>
      <c r="G493" s="6">
        <v>0</v>
      </c>
      <c r="H493" s="9">
        <f t="shared" si="52"/>
        <v>8454600</v>
      </c>
      <c r="I493" s="8">
        <f t="shared" si="46"/>
        <v>-85400</v>
      </c>
      <c r="J493" s="11">
        <f t="shared" si="47"/>
        <v>-1.0101010101010102</v>
      </c>
    </row>
    <row r="494" spans="1:10" hidden="1" x14ac:dyDescent="0.3">
      <c r="A494" s="3" t="s">
        <v>1153</v>
      </c>
      <c r="B494" s="3" t="s">
        <v>1154</v>
      </c>
      <c r="C494" s="3" t="s">
        <v>1155</v>
      </c>
      <c r="D494" s="3">
        <v>9280000</v>
      </c>
      <c r="E494" s="4">
        <v>0</v>
      </c>
      <c r="F494" s="6">
        <v>0</v>
      </c>
      <c r="G494" s="3">
        <f>D494*0.2</f>
        <v>1856000</v>
      </c>
      <c r="H494" s="9">
        <f t="shared" si="48"/>
        <v>7424000</v>
      </c>
      <c r="I494" s="8">
        <f t="shared" si="46"/>
        <v>-1856000</v>
      </c>
      <c r="J494" s="11">
        <f t="shared" si="47"/>
        <v>-25</v>
      </c>
    </row>
    <row r="495" spans="1:10" x14ac:dyDescent="0.3">
      <c r="A495" s="3" t="s">
        <v>1156</v>
      </c>
      <c r="B495" s="3" t="s">
        <v>1157</v>
      </c>
      <c r="C495" s="3" t="s">
        <v>81</v>
      </c>
      <c r="D495" s="3">
        <v>6850000</v>
      </c>
      <c r="E495" s="4">
        <v>0</v>
      </c>
      <c r="F495" s="4">
        <f>D495/100</f>
        <v>68500</v>
      </c>
      <c r="G495" s="6">
        <v>0</v>
      </c>
      <c r="H495" s="9">
        <f>D495+E495-F495-G495</f>
        <v>6781500</v>
      </c>
      <c r="I495" s="8">
        <f t="shared" si="46"/>
        <v>-68500</v>
      </c>
      <c r="J495" s="11">
        <f t="shared" si="47"/>
        <v>-1.0101010101010102</v>
      </c>
    </row>
    <row r="496" spans="1:10" hidden="1" x14ac:dyDescent="0.3">
      <c r="A496" s="3" t="s">
        <v>1158</v>
      </c>
      <c r="B496" s="3" t="s">
        <v>1159</v>
      </c>
      <c r="C496" s="3" t="s">
        <v>84</v>
      </c>
      <c r="D496" s="3">
        <v>690000</v>
      </c>
      <c r="E496" s="4">
        <v>7599100</v>
      </c>
      <c r="F496" s="6">
        <v>0</v>
      </c>
      <c r="G496" s="6">
        <v>0</v>
      </c>
      <c r="H496" s="9">
        <f>D496+E496-F496-G496</f>
        <v>8289100</v>
      </c>
      <c r="I496" s="8">
        <f t="shared" si="46"/>
        <v>7599100</v>
      </c>
      <c r="J496" s="11">
        <f t="shared" si="47"/>
        <v>91.675815227226124</v>
      </c>
    </row>
    <row r="497" spans="1:10" hidden="1" x14ac:dyDescent="0.3">
      <c r="A497" s="3" t="s">
        <v>1162</v>
      </c>
      <c r="B497" s="3" t="s">
        <v>1163</v>
      </c>
      <c r="C497" s="3" t="s">
        <v>90</v>
      </c>
      <c r="D497" s="3">
        <v>5070000</v>
      </c>
      <c r="E497" s="4">
        <v>8672500</v>
      </c>
      <c r="F497" s="6">
        <v>0</v>
      </c>
      <c r="G497" s="6">
        <v>0</v>
      </c>
      <c r="H497" s="9">
        <f>D497+E497-F497-G497</f>
        <v>13742500</v>
      </c>
      <c r="I497" s="8">
        <f t="shared" si="46"/>
        <v>8672500</v>
      </c>
      <c r="J497" s="11">
        <f t="shared" si="47"/>
        <v>63.10714935419319</v>
      </c>
    </row>
    <row r="498" spans="1:10" x14ac:dyDescent="0.3">
      <c r="A498" s="3" t="s">
        <v>1164</v>
      </c>
      <c r="B498" s="3" t="s">
        <v>1165</v>
      </c>
      <c r="C498" s="3" t="s">
        <v>1166</v>
      </c>
      <c r="D498" s="3">
        <v>8130000</v>
      </c>
      <c r="E498" s="4">
        <v>0</v>
      </c>
      <c r="F498" s="4">
        <f>D498/100</f>
        <v>81300</v>
      </c>
      <c r="G498" s="6">
        <v>0</v>
      </c>
      <c r="H498" s="9">
        <f>D498+E498-F498-G498</f>
        <v>8048700</v>
      </c>
      <c r="I498" s="8">
        <f t="shared" si="46"/>
        <v>-81300</v>
      </c>
      <c r="J498" s="11">
        <f t="shared" si="47"/>
        <v>-1.0101010101010102</v>
      </c>
    </row>
    <row r="499" spans="1:10" hidden="1" x14ac:dyDescent="0.3">
      <c r="A499" s="3" t="s">
        <v>396</v>
      </c>
      <c r="B499" s="3" t="s">
        <v>397</v>
      </c>
      <c r="C499" s="3" t="s">
        <v>319</v>
      </c>
      <c r="D499" s="3">
        <v>2920000</v>
      </c>
      <c r="E499" s="4">
        <v>8040400</v>
      </c>
      <c r="F499" s="6">
        <v>0</v>
      </c>
      <c r="G499" s="6">
        <v>0</v>
      </c>
      <c r="H499" s="9">
        <f>D499+E499-F499-G499</f>
        <v>10960400</v>
      </c>
      <c r="I499" s="8">
        <f t="shared" si="46"/>
        <v>8040400</v>
      </c>
      <c r="J499" s="11">
        <f t="shared" si="47"/>
        <v>73.358636546111455</v>
      </c>
    </row>
    <row r="500" spans="1:10" hidden="1" x14ac:dyDescent="0.3">
      <c r="A500" s="3" t="s">
        <v>400</v>
      </c>
      <c r="B500" s="3" t="s">
        <v>401</v>
      </c>
      <c r="C500" s="3" t="s">
        <v>319</v>
      </c>
      <c r="D500" s="3">
        <v>1220000</v>
      </c>
      <c r="E500" s="4">
        <v>0</v>
      </c>
      <c r="F500" s="6">
        <v>0</v>
      </c>
      <c r="G500" s="3">
        <v>0</v>
      </c>
      <c r="H500" s="9">
        <f t="shared" si="48"/>
        <v>1220000</v>
      </c>
      <c r="I500" s="8">
        <f t="shared" si="46"/>
        <v>0</v>
      </c>
      <c r="J500" s="11">
        <f t="shared" si="47"/>
        <v>0</v>
      </c>
    </row>
    <row r="501" spans="1:10" hidden="1" x14ac:dyDescent="0.3">
      <c r="A501" s="3" t="s">
        <v>402</v>
      </c>
      <c r="B501" s="3" t="s">
        <v>403</v>
      </c>
      <c r="C501" s="3" t="s">
        <v>319</v>
      </c>
      <c r="D501" s="3">
        <v>1720000</v>
      </c>
      <c r="E501" s="4">
        <v>0</v>
      </c>
      <c r="F501" s="6">
        <v>0</v>
      </c>
      <c r="G501" s="3">
        <v>0</v>
      </c>
      <c r="H501" s="9">
        <f t="shared" si="48"/>
        <v>1720000</v>
      </c>
      <c r="I501" s="8">
        <f t="shared" si="46"/>
        <v>0</v>
      </c>
      <c r="J501" s="11">
        <f t="shared" si="47"/>
        <v>0</v>
      </c>
    </row>
    <row r="502" spans="1:10" hidden="1" x14ac:dyDescent="0.3">
      <c r="A502" s="3" t="s">
        <v>404</v>
      </c>
      <c r="B502" s="3" t="s">
        <v>405</v>
      </c>
      <c r="C502" s="3" t="s">
        <v>319</v>
      </c>
      <c r="D502" s="3">
        <v>5750000</v>
      </c>
      <c r="E502" s="4">
        <v>5827000</v>
      </c>
      <c r="F502" s="6">
        <v>0</v>
      </c>
      <c r="G502" s="6">
        <v>0</v>
      </c>
      <c r="H502" s="9">
        <f>D502+E502-F502-G502</f>
        <v>11577000</v>
      </c>
      <c r="I502" s="8">
        <f t="shared" si="46"/>
        <v>5827000</v>
      </c>
      <c r="J502" s="11">
        <f t="shared" si="47"/>
        <v>50.332555929860931</v>
      </c>
    </row>
    <row r="503" spans="1:10" hidden="1" x14ac:dyDescent="0.3">
      <c r="A503" s="3" t="s">
        <v>406</v>
      </c>
      <c r="B503" s="3" t="s">
        <v>407</v>
      </c>
      <c r="C503" s="3" t="s">
        <v>319</v>
      </c>
      <c r="D503" s="3">
        <v>3660000</v>
      </c>
      <c r="E503" s="4">
        <v>582800</v>
      </c>
      <c r="F503" s="6">
        <v>0</v>
      </c>
      <c r="G503" s="6">
        <v>0</v>
      </c>
      <c r="H503" s="9">
        <f>D503+E503-F503-G503</f>
        <v>4242800</v>
      </c>
      <c r="I503" s="8">
        <f t="shared" si="46"/>
        <v>582800</v>
      </c>
      <c r="J503" s="11">
        <f t="shared" si="47"/>
        <v>13.736211935514284</v>
      </c>
    </row>
    <row r="504" spans="1:10" x14ac:dyDescent="0.3">
      <c r="A504" s="3" t="s">
        <v>408</v>
      </c>
      <c r="B504" s="3" t="s">
        <v>409</v>
      </c>
      <c r="C504" s="3" t="s">
        <v>319</v>
      </c>
      <c r="D504" s="3">
        <v>9410000</v>
      </c>
      <c r="E504" s="4">
        <v>0</v>
      </c>
      <c r="F504" s="4">
        <f t="shared" ref="F504:F505" si="54">D504/100</f>
        <v>94100</v>
      </c>
      <c r="G504" s="6">
        <v>0</v>
      </c>
      <c r="H504" s="9">
        <f>D504+E504-F504-G504</f>
        <v>9315900</v>
      </c>
      <c r="I504" s="8">
        <f t="shared" si="46"/>
        <v>-94100</v>
      </c>
      <c r="J504" s="11">
        <f t="shared" si="47"/>
        <v>-1.0101010101010102</v>
      </c>
    </row>
    <row r="505" spans="1:10" x14ac:dyDescent="0.3">
      <c r="A505" s="3" t="s">
        <v>410</v>
      </c>
      <c r="B505" s="3" t="s">
        <v>411</v>
      </c>
      <c r="C505" s="3" t="s">
        <v>319</v>
      </c>
      <c r="D505" s="3">
        <v>5140000</v>
      </c>
      <c r="E505" s="4">
        <v>0</v>
      </c>
      <c r="F505" s="4">
        <f t="shared" si="54"/>
        <v>51400</v>
      </c>
      <c r="G505" s="6">
        <v>0</v>
      </c>
      <c r="H505" s="9">
        <f>D505+E505-F505-G505</f>
        <v>5088600</v>
      </c>
      <c r="I505" s="8">
        <f t="shared" si="46"/>
        <v>-51400</v>
      </c>
      <c r="J505" s="11">
        <f t="shared" si="47"/>
        <v>-1.0101010101010102</v>
      </c>
    </row>
    <row r="506" spans="1:10" hidden="1" x14ac:dyDescent="0.3">
      <c r="A506" s="3" t="s">
        <v>412</v>
      </c>
      <c r="B506" s="3" t="s">
        <v>413</v>
      </c>
      <c r="C506" s="3" t="s">
        <v>319</v>
      </c>
      <c r="D506" s="3">
        <v>9310000</v>
      </c>
      <c r="E506" s="4">
        <v>0</v>
      </c>
      <c r="F506" s="6">
        <v>0</v>
      </c>
      <c r="G506" s="3">
        <f>D506*0.2</f>
        <v>1862000</v>
      </c>
      <c r="H506" s="9">
        <f t="shared" si="48"/>
        <v>7448000</v>
      </c>
      <c r="I506" s="8">
        <f t="shared" si="46"/>
        <v>-1862000</v>
      </c>
      <c r="J506" s="11">
        <f t="shared" si="47"/>
        <v>-25</v>
      </c>
    </row>
    <row r="507" spans="1:10" hidden="1" x14ac:dyDescent="0.3">
      <c r="A507" s="3" t="s">
        <v>414</v>
      </c>
      <c r="B507" s="3" t="s">
        <v>415</v>
      </c>
      <c r="C507" s="3" t="s">
        <v>319</v>
      </c>
      <c r="D507" s="3">
        <v>220000</v>
      </c>
      <c r="E507" s="4">
        <v>5718600</v>
      </c>
      <c r="F507" s="6">
        <v>0</v>
      </c>
      <c r="G507" s="6">
        <v>0</v>
      </c>
      <c r="H507" s="9">
        <f>D507+E507-F507-G507</f>
        <v>5938600</v>
      </c>
      <c r="I507" s="8">
        <f t="shared" si="46"/>
        <v>5718600</v>
      </c>
      <c r="J507" s="11">
        <f t="shared" si="47"/>
        <v>96.29542316370862</v>
      </c>
    </row>
    <row r="508" spans="1:10" hidden="1" x14ac:dyDescent="0.3">
      <c r="A508" s="3" t="s">
        <v>416</v>
      </c>
      <c r="B508" s="3" t="s">
        <v>417</v>
      </c>
      <c r="C508" s="3" t="s">
        <v>319</v>
      </c>
      <c r="D508" s="3">
        <v>2770000</v>
      </c>
      <c r="E508" s="4">
        <v>0</v>
      </c>
      <c r="F508" s="6">
        <v>0</v>
      </c>
      <c r="G508" s="3">
        <f>D508*0.2</f>
        <v>554000</v>
      </c>
      <c r="H508" s="9">
        <f t="shared" si="48"/>
        <v>2216000</v>
      </c>
      <c r="I508" s="8">
        <f t="shared" si="46"/>
        <v>-554000</v>
      </c>
      <c r="J508" s="11">
        <f t="shared" si="47"/>
        <v>-25</v>
      </c>
    </row>
    <row r="509" spans="1:10" hidden="1" x14ac:dyDescent="0.3">
      <c r="A509" s="3" t="s">
        <v>418</v>
      </c>
      <c r="B509" s="3" t="s">
        <v>419</v>
      </c>
      <c r="C509" s="3" t="s">
        <v>319</v>
      </c>
      <c r="D509" s="3">
        <v>790000</v>
      </c>
      <c r="E509" s="4">
        <v>0</v>
      </c>
      <c r="F509" s="6">
        <v>0</v>
      </c>
      <c r="G509" s="3">
        <v>0</v>
      </c>
      <c r="H509" s="9">
        <f t="shared" si="48"/>
        <v>790000</v>
      </c>
      <c r="I509" s="8">
        <f t="shared" si="46"/>
        <v>0</v>
      </c>
      <c r="J509" s="11">
        <f t="shared" si="47"/>
        <v>0</v>
      </c>
    </row>
    <row r="510" spans="1:10" hidden="1" x14ac:dyDescent="0.3">
      <c r="A510" s="3" t="s">
        <v>420</v>
      </c>
      <c r="B510" s="3" t="s">
        <v>421</v>
      </c>
      <c r="C510" s="3" t="s">
        <v>319</v>
      </c>
      <c r="D510" s="3">
        <v>8060000</v>
      </c>
      <c r="E510" s="4">
        <v>0</v>
      </c>
      <c r="F510" s="6">
        <v>0</v>
      </c>
      <c r="G510" s="3">
        <f>D510*0.2</f>
        <v>1612000</v>
      </c>
      <c r="H510" s="9">
        <f t="shared" si="48"/>
        <v>6448000</v>
      </c>
      <c r="I510" s="8">
        <f t="shared" si="46"/>
        <v>-1612000</v>
      </c>
      <c r="J510" s="11">
        <f t="shared" si="47"/>
        <v>-25</v>
      </c>
    </row>
    <row r="511" spans="1:10" hidden="1" x14ac:dyDescent="0.3">
      <c r="A511" s="3" t="s">
        <v>422</v>
      </c>
      <c r="B511" s="3" t="s">
        <v>423</v>
      </c>
      <c r="C511" s="3" t="s">
        <v>319</v>
      </c>
      <c r="D511" s="3">
        <v>6800000</v>
      </c>
      <c r="E511" s="4">
        <v>9018400</v>
      </c>
      <c r="F511" s="6">
        <v>0</v>
      </c>
      <c r="G511" s="6">
        <v>0</v>
      </c>
      <c r="H511" s="9">
        <f>D511+E511-F511-G511</f>
        <v>15818400</v>
      </c>
      <c r="I511" s="8">
        <f t="shared" si="46"/>
        <v>9018400</v>
      </c>
      <c r="J511" s="11">
        <f t="shared" si="47"/>
        <v>57.012087189601978</v>
      </c>
    </row>
    <row r="512" spans="1:10" hidden="1" x14ac:dyDescent="0.3">
      <c r="A512" s="3" t="s">
        <v>424</v>
      </c>
      <c r="B512" s="3" t="s">
        <v>425</v>
      </c>
      <c r="C512" s="3" t="s">
        <v>319</v>
      </c>
      <c r="D512" s="3">
        <v>940000</v>
      </c>
      <c r="E512" s="4">
        <v>7873000</v>
      </c>
      <c r="F512" s="6">
        <v>0</v>
      </c>
      <c r="G512" s="6">
        <v>0</v>
      </c>
      <c r="H512" s="9">
        <f>D512+E512-F512-G512</f>
        <v>8813000</v>
      </c>
      <c r="I512" s="8">
        <f t="shared" si="46"/>
        <v>7873000</v>
      </c>
      <c r="J512" s="11">
        <f t="shared" si="47"/>
        <v>89.333938499943272</v>
      </c>
    </row>
    <row r="513" spans="1:10" x14ac:dyDescent="0.3">
      <c r="A513" s="3" t="s">
        <v>426</v>
      </c>
      <c r="B513" s="3" t="s">
        <v>427</v>
      </c>
      <c r="C513" s="3" t="s">
        <v>319</v>
      </c>
      <c r="D513" s="3">
        <v>4330000</v>
      </c>
      <c r="E513" s="4">
        <v>0</v>
      </c>
      <c r="F513" s="4">
        <f t="shared" ref="F513" si="55">D513/100</f>
        <v>43300</v>
      </c>
      <c r="G513" s="6">
        <v>0</v>
      </c>
      <c r="H513" s="9">
        <f>D513+E513-F513-G513</f>
        <v>4286700</v>
      </c>
      <c r="I513" s="8">
        <f t="shared" si="46"/>
        <v>-43300</v>
      </c>
      <c r="J513" s="11">
        <f t="shared" si="47"/>
        <v>-1.0101010101010102</v>
      </c>
    </row>
    <row r="514" spans="1:10" hidden="1" x14ac:dyDescent="0.3">
      <c r="A514" s="3" t="s">
        <v>428</v>
      </c>
      <c r="B514" s="3" t="s">
        <v>429</v>
      </c>
      <c r="C514" s="3" t="s">
        <v>319</v>
      </c>
      <c r="D514" s="3">
        <v>7970000</v>
      </c>
      <c r="E514" s="4">
        <v>0</v>
      </c>
      <c r="F514" s="6">
        <v>0</v>
      </c>
      <c r="G514" s="3">
        <f>D514*0.2</f>
        <v>1594000</v>
      </c>
      <c r="H514" s="9">
        <f t="shared" si="48"/>
        <v>6376000</v>
      </c>
      <c r="I514" s="8">
        <f t="shared" si="46"/>
        <v>-1594000</v>
      </c>
      <c r="J514" s="11">
        <f t="shared" si="47"/>
        <v>-25</v>
      </c>
    </row>
    <row r="515" spans="1:10" hidden="1" x14ac:dyDescent="0.3">
      <c r="A515" s="3" t="s">
        <v>430</v>
      </c>
      <c r="B515" s="3" t="s">
        <v>431</v>
      </c>
      <c r="C515" s="3" t="s">
        <v>319</v>
      </c>
      <c r="D515" s="3">
        <v>630000</v>
      </c>
      <c r="E515" s="4">
        <v>0</v>
      </c>
      <c r="F515" s="6">
        <v>0</v>
      </c>
      <c r="G515" s="3">
        <v>0</v>
      </c>
      <c r="H515" s="9">
        <f t="shared" ref="H515:H569" si="56">D515+E515-F515-G515</f>
        <v>630000</v>
      </c>
      <c r="I515" s="8">
        <f t="shared" ref="I515:I578" si="57">H515-D515</f>
        <v>0</v>
      </c>
      <c r="J515" s="11">
        <f t="shared" ref="J515:J578" si="58">(H515-D515)/H515*100</f>
        <v>0</v>
      </c>
    </row>
    <row r="516" spans="1:10" hidden="1" x14ac:dyDescent="0.3">
      <c r="A516" s="3" t="s">
        <v>432</v>
      </c>
      <c r="B516" s="3" t="s">
        <v>433</v>
      </c>
      <c r="C516" s="3" t="s">
        <v>319</v>
      </c>
      <c r="D516" s="3">
        <v>8500000</v>
      </c>
      <c r="E516" s="4">
        <v>3054800</v>
      </c>
      <c r="F516" s="6">
        <v>0</v>
      </c>
      <c r="G516" s="6">
        <v>0</v>
      </c>
      <c r="H516" s="9">
        <f>D516+E516-F516-G516</f>
        <v>11554800</v>
      </c>
      <c r="I516" s="8">
        <f t="shared" si="57"/>
        <v>3054800</v>
      </c>
      <c r="J516" s="11">
        <f t="shared" si="58"/>
        <v>26.437497836396993</v>
      </c>
    </row>
    <row r="517" spans="1:10" hidden="1" x14ac:dyDescent="0.3">
      <c r="A517" s="3" t="s">
        <v>436</v>
      </c>
      <c r="B517" s="3" t="s">
        <v>437</v>
      </c>
      <c r="C517" s="3" t="s">
        <v>319</v>
      </c>
      <c r="D517" s="3">
        <v>3680000</v>
      </c>
      <c r="E517" s="4">
        <v>3836900</v>
      </c>
      <c r="F517" s="6">
        <v>0</v>
      </c>
      <c r="G517" s="6">
        <v>0</v>
      </c>
      <c r="H517" s="9">
        <f>D517+E517-F517-G517</f>
        <v>7516900</v>
      </c>
      <c r="I517" s="8">
        <f t="shared" si="57"/>
        <v>3836900</v>
      </c>
      <c r="J517" s="11">
        <f t="shared" si="58"/>
        <v>51.043648312469237</v>
      </c>
    </row>
    <row r="518" spans="1:10" hidden="1" x14ac:dyDescent="0.3">
      <c r="A518" s="3" t="s">
        <v>438</v>
      </c>
      <c r="B518" s="3" t="s">
        <v>439</v>
      </c>
      <c r="C518" s="3" t="s">
        <v>319</v>
      </c>
      <c r="D518" s="3">
        <v>5820000</v>
      </c>
      <c r="E518" s="4">
        <v>0</v>
      </c>
      <c r="F518" s="6">
        <v>0</v>
      </c>
      <c r="G518" s="3">
        <f>D518*0.2</f>
        <v>1164000</v>
      </c>
      <c r="H518" s="9">
        <f t="shared" si="56"/>
        <v>4656000</v>
      </c>
      <c r="I518" s="8">
        <f t="shared" si="57"/>
        <v>-1164000</v>
      </c>
      <c r="J518" s="11">
        <f t="shared" si="58"/>
        <v>-25</v>
      </c>
    </row>
    <row r="519" spans="1:10" hidden="1" x14ac:dyDescent="0.3">
      <c r="A519" s="3" t="s">
        <v>440</v>
      </c>
      <c r="B519" s="3" t="s">
        <v>441</v>
      </c>
      <c r="C519" s="3" t="s">
        <v>319</v>
      </c>
      <c r="D519" s="3">
        <v>4100000</v>
      </c>
      <c r="E519" s="4">
        <v>3704600</v>
      </c>
      <c r="F519" s="6">
        <v>0</v>
      </c>
      <c r="G519" s="6">
        <v>0</v>
      </c>
      <c r="H519" s="9">
        <f>D519+E519-F519-G519</f>
        <v>7804600</v>
      </c>
      <c r="I519" s="8">
        <f t="shared" si="57"/>
        <v>3704600</v>
      </c>
      <c r="J519" s="11">
        <f t="shared" si="58"/>
        <v>47.466878507546831</v>
      </c>
    </row>
    <row r="520" spans="1:10" hidden="1" x14ac:dyDescent="0.3">
      <c r="A520" s="3" t="s">
        <v>442</v>
      </c>
      <c r="B520" s="3" t="s">
        <v>443</v>
      </c>
      <c r="C520" s="3" t="s">
        <v>444</v>
      </c>
      <c r="D520" s="3">
        <v>6490000</v>
      </c>
      <c r="E520" s="4">
        <v>1263600</v>
      </c>
      <c r="F520" s="6">
        <v>0</v>
      </c>
      <c r="G520" s="6">
        <v>0</v>
      </c>
      <c r="H520" s="9">
        <f>D520+E520-F520-G520</f>
        <v>7753600</v>
      </c>
      <c r="I520" s="8">
        <f t="shared" si="57"/>
        <v>1263600</v>
      </c>
      <c r="J520" s="11">
        <f t="shared" si="58"/>
        <v>16.29694593479158</v>
      </c>
    </row>
    <row r="521" spans="1:10" hidden="1" x14ac:dyDescent="0.3">
      <c r="A521" s="3" t="s">
        <v>445</v>
      </c>
      <c r="B521" s="3" t="s">
        <v>446</v>
      </c>
      <c r="C521" s="3" t="s">
        <v>444</v>
      </c>
      <c r="D521" s="3">
        <v>9900000</v>
      </c>
      <c r="E521" s="4">
        <v>1420300</v>
      </c>
      <c r="F521" s="6">
        <v>0</v>
      </c>
      <c r="G521" s="6">
        <v>0</v>
      </c>
      <c r="H521" s="9">
        <f>D521+E521-F521-G521</f>
        <v>11320300</v>
      </c>
      <c r="I521" s="8">
        <f t="shared" si="57"/>
        <v>1420300</v>
      </c>
      <c r="J521" s="11">
        <f t="shared" si="58"/>
        <v>12.546487283905902</v>
      </c>
    </row>
    <row r="522" spans="1:10" hidden="1" x14ac:dyDescent="0.3">
      <c r="A522" s="3" t="s">
        <v>447</v>
      </c>
      <c r="B522" s="3" t="s">
        <v>448</v>
      </c>
      <c r="C522" s="3" t="s">
        <v>444</v>
      </c>
      <c r="D522" s="3">
        <v>1350000</v>
      </c>
      <c r="E522" s="4">
        <v>0</v>
      </c>
      <c r="F522" s="6">
        <v>0</v>
      </c>
      <c r="G522" s="3">
        <f>D522*0.2</f>
        <v>270000</v>
      </c>
      <c r="H522" s="9">
        <f t="shared" si="56"/>
        <v>1080000</v>
      </c>
      <c r="I522" s="8">
        <f t="shared" si="57"/>
        <v>-270000</v>
      </c>
      <c r="J522" s="11">
        <f t="shared" si="58"/>
        <v>-25</v>
      </c>
    </row>
    <row r="523" spans="1:10" hidden="1" x14ac:dyDescent="0.3">
      <c r="A523" s="3" t="s">
        <v>449</v>
      </c>
      <c r="B523" s="3" t="s">
        <v>450</v>
      </c>
      <c r="C523" s="3" t="s">
        <v>444</v>
      </c>
      <c r="D523" s="3">
        <v>3480000</v>
      </c>
      <c r="E523" s="4">
        <v>2276000</v>
      </c>
      <c r="F523" s="6">
        <v>0</v>
      </c>
      <c r="G523" s="6">
        <v>0</v>
      </c>
      <c r="H523" s="9">
        <f>D523+E523-F523-G523</f>
        <v>5756000</v>
      </c>
      <c r="I523" s="8">
        <f t="shared" si="57"/>
        <v>2276000</v>
      </c>
      <c r="J523" s="11">
        <f t="shared" si="58"/>
        <v>39.541348158443363</v>
      </c>
    </row>
    <row r="524" spans="1:10" hidden="1" x14ac:dyDescent="0.3">
      <c r="A524" s="3" t="s">
        <v>451</v>
      </c>
      <c r="B524" s="3" t="s">
        <v>452</v>
      </c>
      <c r="C524" s="3" t="s">
        <v>444</v>
      </c>
      <c r="D524" s="3">
        <v>8590000</v>
      </c>
      <c r="E524" s="4">
        <v>0</v>
      </c>
      <c r="F524" s="6">
        <v>0</v>
      </c>
      <c r="G524" s="3">
        <f>D524*0.2</f>
        <v>1718000</v>
      </c>
      <c r="H524" s="9">
        <f t="shared" si="56"/>
        <v>6872000</v>
      </c>
      <c r="I524" s="8">
        <f t="shared" si="57"/>
        <v>-1718000</v>
      </c>
      <c r="J524" s="11">
        <f t="shared" si="58"/>
        <v>-25</v>
      </c>
    </row>
    <row r="525" spans="1:10" x14ac:dyDescent="0.3">
      <c r="A525" s="3" t="s">
        <v>453</v>
      </c>
      <c r="B525" s="3" t="s">
        <v>454</v>
      </c>
      <c r="C525" s="3" t="s">
        <v>444</v>
      </c>
      <c r="D525" s="3">
        <v>5090000</v>
      </c>
      <c r="E525" s="4">
        <v>0</v>
      </c>
      <c r="F525" s="4">
        <f t="shared" ref="F525" si="59">D525/100</f>
        <v>50900</v>
      </c>
      <c r="G525" s="6">
        <v>0</v>
      </c>
      <c r="H525" s="9">
        <f>D525+E525-F525-G525</f>
        <v>5039100</v>
      </c>
      <c r="I525" s="8">
        <f t="shared" si="57"/>
        <v>-50900</v>
      </c>
      <c r="J525" s="11">
        <f t="shared" si="58"/>
        <v>-1.0101010101010102</v>
      </c>
    </row>
    <row r="526" spans="1:10" hidden="1" x14ac:dyDescent="0.3">
      <c r="A526" s="3" t="s">
        <v>455</v>
      </c>
      <c r="B526" s="3" t="s">
        <v>456</v>
      </c>
      <c r="C526" s="3" t="s">
        <v>444</v>
      </c>
      <c r="D526" s="3">
        <v>8190000</v>
      </c>
      <c r="E526" s="4">
        <v>868800</v>
      </c>
      <c r="F526" s="6">
        <v>0</v>
      </c>
      <c r="G526" s="6">
        <v>0</v>
      </c>
      <c r="H526" s="9">
        <f>D526+E526-F526-G526</f>
        <v>9058800</v>
      </c>
      <c r="I526" s="8">
        <f t="shared" si="57"/>
        <v>868800</v>
      </c>
      <c r="J526" s="11">
        <f t="shared" si="58"/>
        <v>9.5906742614915892</v>
      </c>
    </row>
    <row r="527" spans="1:10" hidden="1" x14ac:dyDescent="0.3">
      <c r="A527" s="3" t="s">
        <v>457</v>
      </c>
      <c r="B527" s="3" t="s">
        <v>458</v>
      </c>
      <c r="C527" s="3" t="s">
        <v>444</v>
      </c>
      <c r="D527" s="3">
        <v>4660000</v>
      </c>
      <c r="E527" s="4">
        <v>0</v>
      </c>
      <c r="F527" s="6">
        <v>0</v>
      </c>
      <c r="G527" s="3">
        <f>D527*0.2</f>
        <v>932000</v>
      </c>
      <c r="H527" s="9">
        <f t="shared" si="56"/>
        <v>3728000</v>
      </c>
      <c r="I527" s="8">
        <f t="shared" si="57"/>
        <v>-932000</v>
      </c>
      <c r="J527" s="11">
        <f t="shared" si="58"/>
        <v>-25</v>
      </c>
    </row>
    <row r="528" spans="1:10" x14ac:dyDescent="0.3">
      <c r="A528" s="3" t="s">
        <v>459</v>
      </c>
      <c r="B528" s="3" t="s">
        <v>460</v>
      </c>
      <c r="C528" s="3" t="s">
        <v>444</v>
      </c>
      <c r="D528" s="3">
        <v>8870000</v>
      </c>
      <c r="E528" s="4">
        <v>0</v>
      </c>
      <c r="F528" s="4">
        <f t="shared" ref="F528" si="60">D528/100</f>
        <v>88700</v>
      </c>
      <c r="G528" s="6">
        <v>0</v>
      </c>
      <c r="H528" s="9">
        <f>D528+E528-F528-G528</f>
        <v>8781300</v>
      </c>
      <c r="I528" s="8">
        <f t="shared" si="57"/>
        <v>-88700</v>
      </c>
      <c r="J528" s="11">
        <f t="shared" si="58"/>
        <v>-1.0101010101010102</v>
      </c>
    </row>
    <row r="529" spans="1:10" hidden="1" x14ac:dyDescent="0.3">
      <c r="A529" s="3" t="s">
        <v>461</v>
      </c>
      <c r="B529" s="3" t="s">
        <v>462</v>
      </c>
      <c r="C529" s="3" t="s">
        <v>444</v>
      </c>
      <c r="D529" s="3">
        <v>6950000</v>
      </c>
      <c r="E529" s="4">
        <v>353000</v>
      </c>
      <c r="F529" s="6">
        <v>0</v>
      </c>
      <c r="G529" s="6">
        <v>0</v>
      </c>
      <c r="H529" s="9">
        <f>D529+E529-F529-G529</f>
        <v>7303000</v>
      </c>
      <c r="I529" s="8">
        <f t="shared" si="57"/>
        <v>353000</v>
      </c>
      <c r="J529" s="11">
        <f t="shared" si="58"/>
        <v>4.8336300150623037</v>
      </c>
    </row>
    <row r="530" spans="1:10" hidden="1" x14ac:dyDescent="0.3">
      <c r="A530" s="3" t="s">
        <v>463</v>
      </c>
      <c r="B530" s="3" t="s">
        <v>464</v>
      </c>
      <c r="C530" s="3" t="s">
        <v>444</v>
      </c>
      <c r="D530" s="3">
        <v>6820000</v>
      </c>
      <c r="E530" s="4">
        <v>0</v>
      </c>
      <c r="F530" s="6">
        <v>0</v>
      </c>
      <c r="G530" s="3">
        <v>0</v>
      </c>
      <c r="H530" s="9">
        <f t="shared" si="56"/>
        <v>6820000</v>
      </c>
      <c r="I530" s="8">
        <f t="shared" si="57"/>
        <v>0</v>
      </c>
      <c r="J530" s="11">
        <f t="shared" si="58"/>
        <v>0</v>
      </c>
    </row>
    <row r="531" spans="1:10" hidden="1" x14ac:dyDescent="0.3">
      <c r="A531" s="3" t="s">
        <v>465</v>
      </c>
      <c r="B531" s="3" t="s">
        <v>466</v>
      </c>
      <c r="C531" s="3" t="s">
        <v>444</v>
      </c>
      <c r="D531" s="3">
        <v>5600000</v>
      </c>
      <c r="E531" s="4">
        <v>0</v>
      </c>
      <c r="F531" s="6">
        <v>0</v>
      </c>
      <c r="G531" s="3">
        <f>D531*0.2</f>
        <v>1120000</v>
      </c>
      <c r="H531" s="9">
        <f t="shared" si="56"/>
        <v>4480000</v>
      </c>
      <c r="I531" s="8">
        <f t="shared" si="57"/>
        <v>-1120000</v>
      </c>
      <c r="J531" s="11">
        <f t="shared" si="58"/>
        <v>-25</v>
      </c>
    </row>
    <row r="532" spans="1:10" hidden="1" x14ac:dyDescent="0.3">
      <c r="A532" s="3" t="s">
        <v>467</v>
      </c>
      <c r="B532" s="3" t="s">
        <v>468</v>
      </c>
      <c r="C532" s="3" t="s">
        <v>444</v>
      </c>
      <c r="D532" s="3">
        <v>6570000</v>
      </c>
      <c r="E532" s="4">
        <v>6788800</v>
      </c>
      <c r="F532" s="6">
        <v>0</v>
      </c>
      <c r="G532" s="6">
        <v>0</v>
      </c>
      <c r="H532" s="9">
        <f t="shared" ref="H532:H538" si="61">D532+E532-F532-G532</f>
        <v>13358800</v>
      </c>
      <c r="I532" s="8">
        <f t="shared" si="57"/>
        <v>6788800</v>
      </c>
      <c r="J532" s="11">
        <f t="shared" si="58"/>
        <v>50.818935832559809</v>
      </c>
    </row>
    <row r="533" spans="1:10" x14ac:dyDescent="0.3">
      <c r="A533" s="3" t="s">
        <v>469</v>
      </c>
      <c r="B533" s="3" t="s">
        <v>470</v>
      </c>
      <c r="C533" s="3" t="s">
        <v>444</v>
      </c>
      <c r="D533" s="3">
        <v>4410000</v>
      </c>
      <c r="E533" s="4">
        <v>0</v>
      </c>
      <c r="F533" s="4">
        <f t="shared" ref="F533:F535" si="62">D533/100</f>
        <v>44100</v>
      </c>
      <c r="G533" s="6">
        <v>0</v>
      </c>
      <c r="H533" s="9">
        <f t="shared" si="61"/>
        <v>4365900</v>
      </c>
      <c r="I533" s="8">
        <f t="shared" si="57"/>
        <v>-44100</v>
      </c>
      <c r="J533" s="11">
        <f t="shared" si="58"/>
        <v>-1.0101010101010102</v>
      </c>
    </row>
    <row r="534" spans="1:10" x14ac:dyDescent="0.3">
      <c r="A534" s="3" t="s">
        <v>471</v>
      </c>
      <c r="B534" s="3" t="s">
        <v>472</v>
      </c>
      <c r="C534" s="3" t="s">
        <v>444</v>
      </c>
      <c r="D534" s="3">
        <v>4330000</v>
      </c>
      <c r="E534" s="4">
        <v>0</v>
      </c>
      <c r="F534" s="4">
        <f t="shared" si="62"/>
        <v>43300</v>
      </c>
      <c r="G534" s="6">
        <v>0</v>
      </c>
      <c r="H534" s="9">
        <f t="shared" si="61"/>
        <v>4286700</v>
      </c>
      <c r="I534" s="8">
        <f t="shared" si="57"/>
        <v>-43300</v>
      </c>
      <c r="J534" s="11">
        <f t="shared" si="58"/>
        <v>-1.0101010101010102</v>
      </c>
    </row>
    <row r="535" spans="1:10" x14ac:dyDescent="0.3">
      <c r="A535" s="3" t="s">
        <v>477</v>
      </c>
      <c r="B535" s="3" t="s">
        <v>478</v>
      </c>
      <c r="C535" s="3" t="s">
        <v>444</v>
      </c>
      <c r="D535" s="3">
        <v>9870000</v>
      </c>
      <c r="E535" s="4">
        <v>0</v>
      </c>
      <c r="F535" s="4">
        <f t="shared" si="62"/>
        <v>98700</v>
      </c>
      <c r="G535" s="6">
        <v>0</v>
      </c>
      <c r="H535" s="9">
        <f t="shared" si="61"/>
        <v>9771300</v>
      </c>
      <c r="I535" s="8">
        <f t="shared" si="57"/>
        <v>-98700</v>
      </c>
      <c r="J535" s="11">
        <f t="shared" si="58"/>
        <v>-1.0101010101010102</v>
      </c>
    </row>
    <row r="536" spans="1:10" hidden="1" x14ac:dyDescent="0.3">
      <c r="A536" s="3" t="s">
        <v>479</v>
      </c>
      <c r="B536" s="3" t="s">
        <v>480</v>
      </c>
      <c r="C536" s="3" t="s">
        <v>444</v>
      </c>
      <c r="D536" s="3">
        <v>8330000</v>
      </c>
      <c r="E536" s="4">
        <v>9098600</v>
      </c>
      <c r="F536" s="6">
        <v>0</v>
      </c>
      <c r="G536" s="6">
        <v>0</v>
      </c>
      <c r="H536" s="9">
        <f t="shared" si="61"/>
        <v>17428600</v>
      </c>
      <c r="I536" s="8">
        <f t="shared" si="57"/>
        <v>9098600</v>
      </c>
      <c r="J536" s="11">
        <f t="shared" si="58"/>
        <v>52.204996385251825</v>
      </c>
    </row>
    <row r="537" spans="1:10" hidden="1" x14ac:dyDescent="0.3">
      <c r="A537" s="3" t="s">
        <v>481</v>
      </c>
      <c r="B537" s="3" t="s">
        <v>482</v>
      </c>
      <c r="C537" s="3" t="s">
        <v>444</v>
      </c>
      <c r="D537" s="3">
        <v>3240000</v>
      </c>
      <c r="E537" s="4">
        <v>9796400</v>
      </c>
      <c r="F537" s="6">
        <v>0</v>
      </c>
      <c r="G537" s="6">
        <v>0</v>
      </c>
      <c r="H537" s="9">
        <f t="shared" si="61"/>
        <v>13036400</v>
      </c>
      <c r="I537" s="8">
        <f t="shared" si="57"/>
        <v>9796400</v>
      </c>
      <c r="J537" s="11">
        <f t="shared" si="58"/>
        <v>75.146512840968356</v>
      </c>
    </row>
    <row r="538" spans="1:10" hidden="1" x14ac:dyDescent="0.3">
      <c r="A538" s="3" t="s">
        <v>483</v>
      </c>
      <c r="B538" s="3" t="s">
        <v>484</v>
      </c>
      <c r="C538" s="3" t="s">
        <v>444</v>
      </c>
      <c r="D538" s="3">
        <v>4820000</v>
      </c>
      <c r="E538" s="4">
        <v>6899100</v>
      </c>
      <c r="F538" s="6">
        <v>0</v>
      </c>
      <c r="G538" s="6">
        <v>0</v>
      </c>
      <c r="H538" s="9">
        <f t="shared" si="61"/>
        <v>11719100</v>
      </c>
      <c r="I538" s="8">
        <f t="shared" si="57"/>
        <v>6899100</v>
      </c>
      <c r="J538" s="11">
        <f t="shared" si="58"/>
        <v>58.870561732556261</v>
      </c>
    </row>
    <row r="539" spans="1:10" hidden="1" x14ac:dyDescent="0.3">
      <c r="A539" s="3" t="s">
        <v>485</v>
      </c>
      <c r="B539" s="3" t="s">
        <v>486</v>
      </c>
      <c r="C539" s="3" t="s">
        <v>444</v>
      </c>
      <c r="D539" s="3">
        <v>9980000</v>
      </c>
      <c r="E539" s="4">
        <v>0</v>
      </c>
      <c r="F539" s="6">
        <v>0</v>
      </c>
      <c r="G539" s="3">
        <f t="shared" ref="G539:G540" si="63">D539*0.2</f>
        <v>1996000</v>
      </c>
      <c r="H539" s="9">
        <f t="shared" si="56"/>
        <v>7984000</v>
      </c>
      <c r="I539" s="8">
        <f t="shared" si="57"/>
        <v>-1996000</v>
      </c>
      <c r="J539" s="11">
        <f t="shared" si="58"/>
        <v>-25</v>
      </c>
    </row>
    <row r="540" spans="1:10" hidden="1" x14ac:dyDescent="0.3">
      <c r="A540" s="3" t="s">
        <v>487</v>
      </c>
      <c r="B540" s="3" t="s">
        <v>488</v>
      </c>
      <c r="C540" s="3" t="s">
        <v>444</v>
      </c>
      <c r="D540" s="3">
        <v>8010000</v>
      </c>
      <c r="E540" s="4">
        <v>0</v>
      </c>
      <c r="F540" s="6">
        <v>0</v>
      </c>
      <c r="G540" s="3">
        <f t="shared" si="63"/>
        <v>1602000</v>
      </c>
      <c r="H540" s="9">
        <f t="shared" si="56"/>
        <v>6408000</v>
      </c>
      <c r="I540" s="8">
        <f t="shared" si="57"/>
        <v>-1602000</v>
      </c>
      <c r="J540" s="11">
        <f t="shared" si="58"/>
        <v>-25</v>
      </c>
    </row>
    <row r="541" spans="1:10" x14ac:dyDescent="0.3">
      <c r="A541" s="3" t="s">
        <v>489</v>
      </c>
      <c r="B541" s="3" t="s">
        <v>490</v>
      </c>
      <c r="C541" s="3" t="s">
        <v>491</v>
      </c>
      <c r="D541" s="3">
        <v>4600000</v>
      </c>
      <c r="E541" s="4">
        <v>0</v>
      </c>
      <c r="F541" s="4">
        <f t="shared" ref="F541" si="64">D541/100</f>
        <v>46000</v>
      </c>
      <c r="G541" s="6">
        <v>0</v>
      </c>
      <c r="H541" s="9">
        <f>D541+E541-F541-G541</f>
        <v>4554000</v>
      </c>
      <c r="I541" s="8">
        <f t="shared" si="57"/>
        <v>-46000</v>
      </c>
      <c r="J541" s="11">
        <f t="shared" si="58"/>
        <v>-1.0101010101010102</v>
      </c>
    </row>
    <row r="542" spans="1:10" hidden="1" x14ac:dyDescent="0.3">
      <c r="A542" s="3" t="s">
        <v>492</v>
      </c>
      <c r="B542" s="3" t="s">
        <v>493</v>
      </c>
      <c r="C542" s="3" t="s">
        <v>491</v>
      </c>
      <c r="D542" s="3">
        <v>7290000</v>
      </c>
      <c r="E542" s="4">
        <v>0</v>
      </c>
      <c r="F542" s="6">
        <v>0</v>
      </c>
      <c r="G542" s="3">
        <f>D542*0.2</f>
        <v>1458000</v>
      </c>
      <c r="H542" s="9">
        <f t="shared" si="56"/>
        <v>5832000</v>
      </c>
      <c r="I542" s="8">
        <f t="shared" si="57"/>
        <v>-1458000</v>
      </c>
      <c r="J542" s="11">
        <f t="shared" si="58"/>
        <v>-25</v>
      </c>
    </row>
    <row r="543" spans="1:10" hidden="1" x14ac:dyDescent="0.3">
      <c r="A543" s="3" t="s">
        <v>494</v>
      </c>
      <c r="B543" s="3" t="s">
        <v>495</v>
      </c>
      <c r="C543" s="3" t="s">
        <v>491</v>
      </c>
      <c r="D543" s="3">
        <v>4010000</v>
      </c>
      <c r="E543" s="4">
        <v>6194300</v>
      </c>
      <c r="F543" s="6">
        <v>0</v>
      </c>
      <c r="G543" s="6">
        <v>0</v>
      </c>
      <c r="H543" s="9">
        <f>D543+E543-F543-G543</f>
        <v>10204300</v>
      </c>
      <c r="I543" s="8">
        <f t="shared" si="57"/>
        <v>6194300</v>
      </c>
      <c r="J543" s="11">
        <f t="shared" si="58"/>
        <v>60.702840959203478</v>
      </c>
    </row>
    <row r="544" spans="1:10" x14ac:dyDescent="0.3">
      <c r="A544" s="3" t="s">
        <v>496</v>
      </c>
      <c r="B544" s="3" t="s">
        <v>497</v>
      </c>
      <c r="C544" s="3" t="s">
        <v>491</v>
      </c>
      <c r="D544" s="3">
        <v>5460000</v>
      </c>
      <c r="E544" s="4">
        <v>0</v>
      </c>
      <c r="F544" s="4">
        <f t="shared" ref="F544" si="65">D544/100</f>
        <v>54600</v>
      </c>
      <c r="G544" s="6">
        <v>0</v>
      </c>
      <c r="H544" s="9">
        <f>D544+E544-F544-G544</f>
        <v>5405400</v>
      </c>
      <c r="I544" s="8">
        <f t="shared" si="57"/>
        <v>-54600</v>
      </c>
      <c r="J544" s="11">
        <f t="shared" si="58"/>
        <v>-1.0101010101010102</v>
      </c>
    </row>
    <row r="545" spans="1:10" hidden="1" x14ac:dyDescent="0.3">
      <c r="A545" s="3" t="s">
        <v>498</v>
      </c>
      <c r="B545" s="3" t="s">
        <v>499</v>
      </c>
      <c r="C545" s="3" t="s">
        <v>491</v>
      </c>
      <c r="D545" s="3">
        <v>3760000</v>
      </c>
      <c r="E545" s="4">
        <v>7109900</v>
      </c>
      <c r="F545" s="6">
        <v>0</v>
      </c>
      <c r="G545" s="6">
        <v>0</v>
      </c>
      <c r="H545" s="9">
        <f>D545+E545-F545-G545</f>
        <v>10869900</v>
      </c>
      <c r="I545" s="8">
        <f t="shared" si="57"/>
        <v>7109900</v>
      </c>
      <c r="J545" s="11">
        <f t="shared" si="58"/>
        <v>65.409065400785664</v>
      </c>
    </row>
    <row r="546" spans="1:10" hidden="1" x14ac:dyDescent="0.3">
      <c r="A546" s="3" t="s">
        <v>500</v>
      </c>
      <c r="B546" s="3" t="s">
        <v>501</v>
      </c>
      <c r="C546" s="3" t="s">
        <v>491</v>
      </c>
      <c r="D546" s="3">
        <v>1040000</v>
      </c>
      <c r="E546" s="4">
        <v>0</v>
      </c>
      <c r="F546" s="6">
        <v>0</v>
      </c>
      <c r="G546" s="3">
        <f t="shared" ref="G546:G549" si="66">D546*0.2</f>
        <v>208000</v>
      </c>
      <c r="H546" s="9">
        <f t="shared" si="56"/>
        <v>832000</v>
      </c>
      <c r="I546" s="8">
        <f t="shared" si="57"/>
        <v>-208000</v>
      </c>
      <c r="J546" s="11">
        <f t="shared" si="58"/>
        <v>-25</v>
      </c>
    </row>
    <row r="547" spans="1:10" hidden="1" x14ac:dyDescent="0.3">
      <c r="A547" s="3" t="s">
        <v>502</v>
      </c>
      <c r="B547" s="3" t="s">
        <v>503</v>
      </c>
      <c r="C547" s="3" t="s">
        <v>491</v>
      </c>
      <c r="D547" s="3">
        <v>4210000</v>
      </c>
      <c r="E547" s="4">
        <v>0</v>
      </c>
      <c r="F547" s="6">
        <v>0</v>
      </c>
      <c r="G547" s="3">
        <f t="shared" si="66"/>
        <v>842000</v>
      </c>
      <c r="H547" s="9">
        <f t="shared" si="56"/>
        <v>3368000</v>
      </c>
      <c r="I547" s="8">
        <f t="shared" si="57"/>
        <v>-842000</v>
      </c>
      <c r="J547" s="11">
        <f t="shared" si="58"/>
        <v>-25</v>
      </c>
    </row>
    <row r="548" spans="1:10" hidden="1" x14ac:dyDescent="0.3">
      <c r="A548" s="3" t="s">
        <v>504</v>
      </c>
      <c r="B548" s="3" t="s">
        <v>505</v>
      </c>
      <c r="C548" s="3" t="s">
        <v>491</v>
      </c>
      <c r="D548" s="3">
        <v>8140000</v>
      </c>
      <c r="E548" s="4">
        <v>0</v>
      </c>
      <c r="F548" s="6">
        <v>0</v>
      </c>
      <c r="G548" s="3">
        <f t="shared" si="66"/>
        <v>1628000</v>
      </c>
      <c r="H548" s="9">
        <f t="shared" si="56"/>
        <v>6512000</v>
      </c>
      <c r="I548" s="8">
        <f t="shared" si="57"/>
        <v>-1628000</v>
      </c>
      <c r="J548" s="11">
        <f t="shared" si="58"/>
        <v>-25</v>
      </c>
    </row>
    <row r="549" spans="1:10" hidden="1" x14ac:dyDescent="0.3">
      <c r="A549" s="3" t="s">
        <v>506</v>
      </c>
      <c r="B549" s="3" t="s">
        <v>507</v>
      </c>
      <c r="C549" s="3" t="s">
        <v>491</v>
      </c>
      <c r="D549" s="3">
        <v>2940000</v>
      </c>
      <c r="E549" s="4">
        <v>0</v>
      </c>
      <c r="F549" s="6">
        <v>0</v>
      </c>
      <c r="G549" s="3">
        <f t="shared" si="66"/>
        <v>588000</v>
      </c>
      <c r="H549" s="9">
        <f t="shared" si="56"/>
        <v>2352000</v>
      </c>
      <c r="I549" s="8">
        <f t="shared" si="57"/>
        <v>-588000</v>
      </c>
      <c r="J549" s="11">
        <f t="shared" si="58"/>
        <v>-25</v>
      </c>
    </row>
    <row r="550" spans="1:10" hidden="1" x14ac:dyDescent="0.3">
      <c r="A550" s="3" t="s">
        <v>510</v>
      </c>
      <c r="B550" s="3" t="s">
        <v>511</v>
      </c>
      <c r="C550" s="3" t="s">
        <v>491</v>
      </c>
      <c r="D550" s="3">
        <v>1800000</v>
      </c>
      <c r="E550" s="4">
        <v>5509500</v>
      </c>
      <c r="F550" s="6">
        <v>0</v>
      </c>
      <c r="G550" s="6">
        <v>0</v>
      </c>
      <c r="H550" s="9">
        <f>D550+E550-F550-G550</f>
        <v>7309500</v>
      </c>
      <c r="I550" s="8">
        <f t="shared" si="57"/>
        <v>5509500</v>
      </c>
      <c r="J550" s="11">
        <f t="shared" si="58"/>
        <v>75.374512620562285</v>
      </c>
    </row>
    <row r="551" spans="1:10" hidden="1" x14ac:dyDescent="0.3">
      <c r="A551" s="3" t="s">
        <v>512</v>
      </c>
      <c r="B551" s="3" t="s">
        <v>513</v>
      </c>
      <c r="C551" s="3" t="s">
        <v>491</v>
      </c>
      <c r="D551" s="3">
        <v>4450000</v>
      </c>
      <c r="E551" s="4">
        <v>5299300</v>
      </c>
      <c r="F551" s="6">
        <v>0</v>
      </c>
      <c r="G551" s="6">
        <v>0</v>
      </c>
      <c r="H551" s="9">
        <f>D551+E551-F551-G551</f>
        <v>9749300</v>
      </c>
      <c r="I551" s="8">
        <f t="shared" si="57"/>
        <v>5299300</v>
      </c>
      <c r="J551" s="11">
        <f t="shared" si="58"/>
        <v>54.355697332116151</v>
      </c>
    </row>
    <row r="552" spans="1:10" x14ac:dyDescent="0.3">
      <c r="A552" s="3" t="s">
        <v>514</v>
      </c>
      <c r="B552" s="3" t="s">
        <v>515</v>
      </c>
      <c r="C552" s="3" t="s">
        <v>491</v>
      </c>
      <c r="D552" s="3">
        <v>9830000</v>
      </c>
      <c r="E552" s="4">
        <v>0</v>
      </c>
      <c r="F552" s="4">
        <f t="shared" ref="F552:F566" si="67">D552/100</f>
        <v>98300</v>
      </c>
      <c r="G552" s="6">
        <v>0</v>
      </c>
      <c r="H552" s="9">
        <f>D552+E552-F552-G552</f>
        <v>9731700</v>
      </c>
      <c r="I552" s="8">
        <f t="shared" si="57"/>
        <v>-98300</v>
      </c>
      <c r="J552" s="11">
        <f t="shared" si="58"/>
        <v>-1.0101010101010102</v>
      </c>
    </row>
    <row r="553" spans="1:10" hidden="1" x14ac:dyDescent="0.3">
      <c r="A553" s="3" t="s">
        <v>516</v>
      </c>
      <c r="B553" s="3" t="s">
        <v>517</v>
      </c>
      <c r="C553" s="3" t="s">
        <v>491</v>
      </c>
      <c r="D553" s="3">
        <v>350000</v>
      </c>
      <c r="E553" s="4">
        <v>0</v>
      </c>
      <c r="F553" s="6">
        <v>0</v>
      </c>
      <c r="G553" s="3">
        <v>0</v>
      </c>
      <c r="H553" s="9">
        <f t="shared" si="56"/>
        <v>350000</v>
      </c>
      <c r="I553" s="8">
        <f t="shared" si="57"/>
        <v>0</v>
      </c>
      <c r="J553" s="11">
        <f t="shared" si="58"/>
        <v>0</v>
      </c>
    </row>
    <row r="554" spans="1:10" x14ac:dyDescent="0.3">
      <c r="A554" s="3" t="s">
        <v>524</v>
      </c>
      <c r="B554" s="3" t="s">
        <v>525</v>
      </c>
      <c r="C554" s="3" t="s">
        <v>491</v>
      </c>
      <c r="D554" s="3">
        <v>8330000</v>
      </c>
      <c r="E554" s="4">
        <v>0</v>
      </c>
      <c r="F554" s="4">
        <f t="shared" si="67"/>
        <v>83300</v>
      </c>
      <c r="G554" s="6">
        <v>0</v>
      </c>
      <c r="H554" s="9">
        <f>D554+E554-F554-G554</f>
        <v>8246700</v>
      </c>
      <c r="I554" s="8">
        <f t="shared" si="57"/>
        <v>-83300</v>
      </c>
      <c r="J554" s="11">
        <f t="shared" si="58"/>
        <v>-1.0101010101010102</v>
      </c>
    </row>
    <row r="555" spans="1:10" hidden="1" x14ac:dyDescent="0.3">
      <c r="A555" s="3" t="s">
        <v>526</v>
      </c>
      <c r="B555" s="3" t="s">
        <v>527</v>
      </c>
      <c r="C555" s="3" t="s">
        <v>491</v>
      </c>
      <c r="D555" s="3">
        <v>9440000</v>
      </c>
      <c r="E555" s="4">
        <v>4519400</v>
      </c>
      <c r="F555" s="6">
        <v>0</v>
      </c>
      <c r="G555" s="6">
        <v>0</v>
      </c>
      <c r="H555" s="9">
        <f>D555+E555-F555-G555</f>
        <v>13959400</v>
      </c>
      <c r="I555" s="8">
        <f t="shared" si="57"/>
        <v>4519400</v>
      </c>
      <c r="J555" s="11">
        <f t="shared" si="58"/>
        <v>32.375316990701606</v>
      </c>
    </row>
    <row r="556" spans="1:10" x14ac:dyDescent="0.3">
      <c r="A556" s="3" t="s">
        <v>528</v>
      </c>
      <c r="B556" s="3" t="s">
        <v>529</v>
      </c>
      <c r="C556" s="3" t="s">
        <v>491</v>
      </c>
      <c r="D556" s="3">
        <v>9620000</v>
      </c>
      <c r="E556" s="4">
        <v>0</v>
      </c>
      <c r="F556" s="4">
        <f t="shared" si="67"/>
        <v>96200</v>
      </c>
      <c r="G556" s="6">
        <v>0</v>
      </c>
      <c r="H556" s="9">
        <f>D556+E556-F556-G556</f>
        <v>9523800</v>
      </c>
      <c r="I556" s="8">
        <f t="shared" si="57"/>
        <v>-96200</v>
      </c>
      <c r="J556" s="11">
        <f t="shared" si="58"/>
        <v>-1.0101010101010102</v>
      </c>
    </row>
    <row r="557" spans="1:10" hidden="1" x14ac:dyDescent="0.3">
      <c r="A557" s="3" t="s">
        <v>530</v>
      </c>
      <c r="B557" s="3" t="s">
        <v>531</v>
      </c>
      <c r="C557" s="3" t="s">
        <v>491</v>
      </c>
      <c r="D557" s="3">
        <v>2590000</v>
      </c>
      <c r="E557" s="4">
        <v>0</v>
      </c>
      <c r="F557" s="6">
        <v>0</v>
      </c>
      <c r="G557" s="3">
        <f>D557*0.2</f>
        <v>518000</v>
      </c>
      <c r="H557" s="9">
        <f t="shared" si="56"/>
        <v>2072000</v>
      </c>
      <c r="I557" s="8">
        <f t="shared" si="57"/>
        <v>-518000</v>
      </c>
      <c r="J557" s="11">
        <f t="shared" si="58"/>
        <v>-25</v>
      </c>
    </row>
    <row r="558" spans="1:10" x14ac:dyDescent="0.3">
      <c r="A558" s="3" t="s">
        <v>532</v>
      </c>
      <c r="B558" s="3" t="s">
        <v>533</v>
      </c>
      <c r="C558" s="3" t="s">
        <v>491</v>
      </c>
      <c r="D558" s="3">
        <v>2280000</v>
      </c>
      <c r="E558" s="4">
        <v>0</v>
      </c>
      <c r="F558" s="4">
        <f t="shared" si="67"/>
        <v>22800</v>
      </c>
      <c r="G558" s="6">
        <v>0</v>
      </c>
      <c r="H558" s="9">
        <f t="shared" ref="H558:H563" si="68">D558+E558-F558-G558</f>
        <v>2257200</v>
      </c>
      <c r="I558" s="8">
        <f t="shared" si="57"/>
        <v>-22800</v>
      </c>
      <c r="J558" s="11">
        <f t="shared" si="58"/>
        <v>-1.0101010101010102</v>
      </c>
    </row>
    <row r="559" spans="1:10" hidden="1" x14ac:dyDescent="0.3">
      <c r="A559" s="3" t="s">
        <v>534</v>
      </c>
      <c r="B559" s="3" t="s">
        <v>535</v>
      </c>
      <c r="C559" s="3" t="s">
        <v>491</v>
      </c>
      <c r="D559" s="3">
        <v>9640000</v>
      </c>
      <c r="E559" s="4">
        <v>2233400</v>
      </c>
      <c r="F559" s="6">
        <v>0</v>
      </c>
      <c r="G559" s="6">
        <v>0</v>
      </c>
      <c r="H559" s="9">
        <f t="shared" si="68"/>
        <v>11873400</v>
      </c>
      <c r="I559" s="8">
        <f t="shared" si="57"/>
        <v>2233400</v>
      </c>
      <c r="J559" s="11">
        <f t="shared" si="58"/>
        <v>18.810113362642543</v>
      </c>
    </row>
    <row r="560" spans="1:10" x14ac:dyDescent="0.3">
      <c r="A560" s="3" t="s">
        <v>536</v>
      </c>
      <c r="B560" s="3" t="s">
        <v>537</v>
      </c>
      <c r="C560" s="3" t="s">
        <v>491</v>
      </c>
      <c r="D560" s="3">
        <v>5870000</v>
      </c>
      <c r="E560" s="4">
        <v>0</v>
      </c>
      <c r="F560" s="4">
        <f t="shared" si="67"/>
        <v>58700</v>
      </c>
      <c r="G560" s="6">
        <v>0</v>
      </c>
      <c r="H560" s="9">
        <f t="shared" si="68"/>
        <v>5811300</v>
      </c>
      <c r="I560" s="8">
        <f t="shared" si="57"/>
        <v>-58700</v>
      </c>
      <c r="J560" s="11">
        <f t="shared" si="58"/>
        <v>-1.0101010101010102</v>
      </c>
    </row>
    <row r="561" spans="1:10" x14ac:dyDescent="0.3">
      <c r="A561" s="3" t="s">
        <v>538</v>
      </c>
      <c r="B561" s="3" t="s">
        <v>539</v>
      </c>
      <c r="C561" s="3" t="s">
        <v>491</v>
      </c>
      <c r="D561" s="3">
        <v>7600000</v>
      </c>
      <c r="E561" s="4">
        <v>0</v>
      </c>
      <c r="F561" s="4">
        <f t="shared" si="67"/>
        <v>76000</v>
      </c>
      <c r="G561" s="6">
        <v>0</v>
      </c>
      <c r="H561" s="9">
        <f t="shared" si="68"/>
        <v>7524000</v>
      </c>
      <c r="I561" s="8">
        <f t="shared" si="57"/>
        <v>-76000</v>
      </c>
      <c r="J561" s="11">
        <f t="shared" si="58"/>
        <v>-1.0101010101010102</v>
      </c>
    </row>
    <row r="562" spans="1:10" x14ac:dyDescent="0.3">
      <c r="A562" s="3" t="s">
        <v>540</v>
      </c>
      <c r="B562" s="3" t="s">
        <v>541</v>
      </c>
      <c r="C562" s="3" t="s">
        <v>491</v>
      </c>
      <c r="D562" s="3">
        <v>1130000</v>
      </c>
      <c r="E562" s="4">
        <v>0</v>
      </c>
      <c r="F562" s="4">
        <f t="shared" si="67"/>
        <v>11300</v>
      </c>
      <c r="G562" s="6">
        <v>0</v>
      </c>
      <c r="H562" s="9">
        <f t="shared" si="68"/>
        <v>1118700</v>
      </c>
      <c r="I562" s="8">
        <f t="shared" si="57"/>
        <v>-11300</v>
      </c>
      <c r="J562" s="11">
        <f t="shared" si="58"/>
        <v>-1.0101010101010102</v>
      </c>
    </row>
    <row r="563" spans="1:10" x14ac:dyDescent="0.3">
      <c r="A563" s="3" t="s">
        <v>542</v>
      </c>
      <c r="B563" s="3" t="s">
        <v>543</v>
      </c>
      <c r="C563" s="3" t="s">
        <v>544</v>
      </c>
      <c r="D563" s="3">
        <v>7910000</v>
      </c>
      <c r="E563" s="4">
        <v>0</v>
      </c>
      <c r="F563" s="4">
        <f t="shared" si="67"/>
        <v>79100</v>
      </c>
      <c r="G563" s="6">
        <v>0</v>
      </c>
      <c r="H563" s="9">
        <f t="shared" si="68"/>
        <v>7830900</v>
      </c>
      <c r="I563" s="8">
        <f t="shared" si="57"/>
        <v>-79100</v>
      </c>
      <c r="J563" s="11">
        <f t="shared" si="58"/>
        <v>-1.0101010101010102</v>
      </c>
    </row>
    <row r="564" spans="1:10" hidden="1" x14ac:dyDescent="0.3">
      <c r="A564" s="3" t="s">
        <v>545</v>
      </c>
      <c r="B564" s="3" t="s">
        <v>546</v>
      </c>
      <c r="C564" s="3" t="s">
        <v>547</v>
      </c>
      <c r="D564" s="3">
        <v>2890000</v>
      </c>
      <c r="E564" s="4">
        <v>0</v>
      </c>
      <c r="F564" s="6">
        <v>0</v>
      </c>
      <c r="G564" s="3">
        <f>D564*0.2</f>
        <v>578000</v>
      </c>
      <c r="H564" s="9">
        <f t="shared" si="56"/>
        <v>2312000</v>
      </c>
      <c r="I564" s="8">
        <f t="shared" si="57"/>
        <v>-578000</v>
      </c>
      <c r="J564" s="11">
        <f t="shared" si="58"/>
        <v>-25</v>
      </c>
    </row>
    <row r="565" spans="1:10" x14ac:dyDescent="0.3">
      <c r="A565" s="3" t="s">
        <v>548</v>
      </c>
      <c r="B565" s="3" t="s">
        <v>549</v>
      </c>
      <c r="C565" s="3" t="s">
        <v>550</v>
      </c>
      <c r="D565" s="3">
        <v>3810000</v>
      </c>
      <c r="E565" s="4">
        <v>0</v>
      </c>
      <c r="F565" s="4">
        <f t="shared" si="67"/>
        <v>38100</v>
      </c>
      <c r="G565" s="6">
        <v>0</v>
      </c>
      <c r="H565" s="9">
        <f>D565+E565-F565-G565</f>
        <v>3771900</v>
      </c>
      <c r="I565" s="8">
        <f t="shared" si="57"/>
        <v>-38100</v>
      </c>
      <c r="J565" s="11">
        <f t="shared" si="58"/>
        <v>-1.0101010101010102</v>
      </c>
    </row>
    <row r="566" spans="1:10" x14ac:dyDescent="0.3">
      <c r="A566" s="3" t="s">
        <v>551</v>
      </c>
      <c r="B566" s="3" t="s">
        <v>552</v>
      </c>
      <c r="C566" s="3" t="s">
        <v>553</v>
      </c>
      <c r="D566" s="3">
        <v>360000</v>
      </c>
      <c r="E566" s="4">
        <v>0</v>
      </c>
      <c r="F566" s="4">
        <f t="shared" si="67"/>
        <v>3600</v>
      </c>
      <c r="G566" s="6">
        <v>0</v>
      </c>
      <c r="H566" s="9">
        <f>D566+E566-F566-G566</f>
        <v>356400</v>
      </c>
      <c r="I566" s="8">
        <f t="shared" si="57"/>
        <v>-3600</v>
      </c>
      <c r="J566" s="11">
        <f t="shared" si="58"/>
        <v>-1.0101010101010102</v>
      </c>
    </row>
    <row r="567" spans="1:10" hidden="1" x14ac:dyDescent="0.3">
      <c r="A567" s="3" t="s">
        <v>554</v>
      </c>
      <c r="B567" s="3" t="s">
        <v>555</v>
      </c>
      <c r="C567" s="3" t="s">
        <v>556</v>
      </c>
      <c r="D567" s="3">
        <v>5680000</v>
      </c>
      <c r="E567" s="4">
        <v>9210600</v>
      </c>
      <c r="F567" s="6">
        <v>0</v>
      </c>
      <c r="G567" s="6">
        <v>0</v>
      </c>
      <c r="H567" s="9">
        <f>D567+E567-F567-G567</f>
        <v>14890600</v>
      </c>
      <c r="I567" s="8">
        <f t="shared" si="57"/>
        <v>9210600</v>
      </c>
      <c r="J567" s="11">
        <f t="shared" si="58"/>
        <v>61.855130082065187</v>
      </c>
    </row>
    <row r="568" spans="1:10" hidden="1" x14ac:dyDescent="0.3">
      <c r="A568" s="3" t="s">
        <v>557</v>
      </c>
      <c r="B568" s="3" t="s">
        <v>558</v>
      </c>
      <c r="C568" s="3" t="s">
        <v>559</v>
      </c>
      <c r="D568" s="3">
        <v>5110000</v>
      </c>
      <c r="E568" s="4">
        <v>9634100</v>
      </c>
      <c r="F568" s="6">
        <v>0</v>
      </c>
      <c r="G568" s="6">
        <v>0</v>
      </c>
      <c r="H568" s="9">
        <f>D568+E568-F568-G568</f>
        <v>14744100</v>
      </c>
      <c r="I568" s="8">
        <f t="shared" si="57"/>
        <v>9634100</v>
      </c>
      <c r="J568" s="11">
        <f t="shared" si="58"/>
        <v>65.342069031002239</v>
      </c>
    </row>
    <row r="569" spans="1:10" hidden="1" x14ac:dyDescent="0.3">
      <c r="A569" s="3" t="s">
        <v>560</v>
      </c>
      <c r="B569" s="3" t="s">
        <v>561</v>
      </c>
      <c r="C569" s="3" t="s">
        <v>562</v>
      </c>
      <c r="D569" s="3">
        <v>5500000</v>
      </c>
      <c r="E569" s="4">
        <v>0</v>
      </c>
      <c r="F569" s="6">
        <v>0</v>
      </c>
      <c r="G569" s="3">
        <f>D569*0.2</f>
        <v>1100000</v>
      </c>
      <c r="H569" s="9">
        <f t="shared" si="56"/>
        <v>4400000</v>
      </c>
      <c r="I569" s="8">
        <f t="shared" si="57"/>
        <v>-1100000</v>
      </c>
      <c r="J569" s="11">
        <f t="shared" si="58"/>
        <v>-25</v>
      </c>
    </row>
    <row r="570" spans="1:10" x14ac:dyDescent="0.3">
      <c r="A570" s="3" t="s">
        <v>563</v>
      </c>
      <c r="B570" s="3" t="s">
        <v>564</v>
      </c>
      <c r="C570" s="3" t="s">
        <v>565</v>
      </c>
      <c r="D570" s="3">
        <v>2180000</v>
      </c>
      <c r="E570" s="4">
        <v>0</v>
      </c>
      <c r="F570" s="4">
        <f t="shared" ref="F570" si="69">D570/100</f>
        <v>21800</v>
      </c>
      <c r="G570" s="6">
        <v>0</v>
      </c>
      <c r="H570" s="9">
        <f t="shared" ref="H570:H579" si="70">D570+E570-F570-G570</f>
        <v>2158200</v>
      </c>
      <c r="I570" s="8">
        <f t="shared" si="57"/>
        <v>-21800</v>
      </c>
      <c r="J570" s="11">
        <f t="shared" si="58"/>
        <v>-1.0101010101010102</v>
      </c>
    </row>
    <row r="571" spans="1:10" hidden="1" x14ac:dyDescent="0.3">
      <c r="A571" s="3" t="s">
        <v>566</v>
      </c>
      <c r="B571" s="3" t="s">
        <v>567</v>
      </c>
      <c r="C571" s="3" t="s">
        <v>568</v>
      </c>
      <c r="D571" s="3">
        <v>1960000</v>
      </c>
      <c r="E571" s="4">
        <v>1751400</v>
      </c>
      <c r="F571" s="6">
        <v>0</v>
      </c>
      <c r="G571" s="6">
        <v>0</v>
      </c>
      <c r="H571" s="9">
        <f t="shared" si="70"/>
        <v>3711400</v>
      </c>
      <c r="I571" s="8">
        <f t="shared" si="57"/>
        <v>1751400</v>
      </c>
      <c r="J571" s="11">
        <f t="shared" si="58"/>
        <v>47.189739720860054</v>
      </c>
    </row>
    <row r="572" spans="1:10" hidden="1" x14ac:dyDescent="0.3">
      <c r="A572" s="3" t="s">
        <v>569</v>
      </c>
      <c r="B572" s="3" t="s">
        <v>570</v>
      </c>
      <c r="C572" s="3" t="s">
        <v>444</v>
      </c>
      <c r="D572" s="3">
        <v>4440000</v>
      </c>
      <c r="E572" s="4">
        <v>774300</v>
      </c>
      <c r="F572" s="6">
        <v>0</v>
      </c>
      <c r="G572" s="6">
        <v>0</v>
      </c>
      <c r="H572" s="9">
        <f t="shared" si="70"/>
        <v>5214300</v>
      </c>
      <c r="I572" s="8">
        <f t="shared" si="57"/>
        <v>774300</v>
      </c>
      <c r="J572" s="11">
        <f t="shared" si="58"/>
        <v>14.84954835740176</v>
      </c>
    </row>
    <row r="573" spans="1:10" hidden="1" x14ac:dyDescent="0.3">
      <c r="A573" s="3" t="s">
        <v>571</v>
      </c>
      <c r="B573" s="3" t="s">
        <v>572</v>
      </c>
      <c r="C573" s="3" t="s">
        <v>491</v>
      </c>
      <c r="D573" s="3">
        <v>5660000</v>
      </c>
      <c r="E573" s="4">
        <v>5448500</v>
      </c>
      <c r="F573" s="6">
        <v>0</v>
      </c>
      <c r="G573" s="6">
        <v>0</v>
      </c>
      <c r="H573" s="9">
        <f t="shared" si="70"/>
        <v>11108500</v>
      </c>
      <c r="I573" s="8">
        <f t="shared" si="57"/>
        <v>5448500</v>
      </c>
      <c r="J573" s="11">
        <f t="shared" si="58"/>
        <v>49.048026286177254</v>
      </c>
    </row>
    <row r="574" spans="1:10" hidden="1" x14ac:dyDescent="0.3">
      <c r="A574" s="3" t="s">
        <v>573</v>
      </c>
      <c r="B574" s="3" t="s">
        <v>574</v>
      </c>
      <c r="C574" s="3" t="s">
        <v>10</v>
      </c>
      <c r="D574" s="3">
        <v>470000</v>
      </c>
      <c r="E574" s="4">
        <v>3265300</v>
      </c>
      <c r="F574" s="6">
        <v>0</v>
      </c>
      <c r="G574" s="6">
        <v>0</v>
      </c>
      <c r="H574" s="9">
        <f t="shared" si="70"/>
        <v>3735300</v>
      </c>
      <c r="I574" s="8">
        <f t="shared" si="57"/>
        <v>3265300</v>
      </c>
      <c r="J574" s="11">
        <f t="shared" si="58"/>
        <v>87.417342649854092</v>
      </c>
    </row>
    <row r="575" spans="1:10" hidden="1" x14ac:dyDescent="0.3">
      <c r="A575" s="3" t="s">
        <v>575</v>
      </c>
      <c r="B575" s="3" t="s">
        <v>576</v>
      </c>
      <c r="C575" s="3" t="s">
        <v>577</v>
      </c>
      <c r="D575" s="3">
        <v>1610000</v>
      </c>
      <c r="E575" s="4">
        <v>5066400</v>
      </c>
      <c r="F575" s="6">
        <v>0</v>
      </c>
      <c r="G575" s="6">
        <v>0</v>
      </c>
      <c r="H575" s="9">
        <f t="shared" si="70"/>
        <v>6676400</v>
      </c>
      <c r="I575" s="8">
        <f t="shared" si="57"/>
        <v>5066400</v>
      </c>
      <c r="J575" s="11">
        <f t="shared" si="58"/>
        <v>75.885207596908515</v>
      </c>
    </row>
    <row r="576" spans="1:10" hidden="1" x14ac:dyDescent="0.3">
      <c r="A576" s="3" t="s">
        <v>578</v>
      </c>
      <c r="B576" s="3" t="s">
        <v>579</v>
      </c>
      <c r="C576" s="3" t="s">
        <v>580</v>
      </c>
      <c r="D576" s="3">
        <v>9380000</v>
      </c>
      <c r="E576" s="4">
        <v>732000</v>
      </c>
      <c r="F576" s="6">
        <v>0</v>
      </c>
      <c r="G576" s="6">
        <v>0</v>
      </c>
      <c r="H576" s="9">
        <f t="shared" si="70"/>
        <v>10112000</v>
      </c>
      <c r="I576" s="8">
        <f t="shared" si="57"/>
        <v>732000</v>
      </c>
      <c r="J576" s="11">
        <f t="shared" si="58"/>
        <v>7.2389240506329111</v>
      </c>
    </row>
    <row r="577" spans="1:10" hidden="1" x14ac:dyDescent="0.3">
      <c r="A577" s="3" t="s">
        <v>581</v>
      </c>
      <c r="B577" s="3" t="s">
        <v>582</v>
      </c>
      <c r="C577" s="3" t="s">
        <v>583</v>
      </c>
      <c r="D577" s="3">
        <v>4790000</v>
      </c>
      <c r="E577" s="4">
        <v>8592600</v>
      </c>
      <c r="F577" s="6">
        <v>0</v>
      </c>
      <c r="G577" s="6">
        <v>0</v>
      </c>
      <c r="H577" s="9">
        <f t="shared" si="70"/>
        <v>13382600</v>
      </c>
      <c r="I577" s="8">
        <f t="shared" si="57"/>
        <v>8592600</v>
      </c>
      <c r="J577" s="11">
        <f t="shared" si="58"/>
        <v>64.207254195746728</v>
      </c>
    </row>
    <row r="578" spans="1:10" hidden="1" x14ac:dyDescent="0.3">
      <c r="A578" s="3" t="s">
        <v>584</v>
      </c>
      <c r="B578" s="3" t="s">
        <v>585</v>
      </c>
      <c r="C578" s="3" t="s">
        <v>586</v>
      </c>
      <c r="D578" s="3">
        <v>7680000</v>
      </c>
      <c r="E578" s="4">
        <v>2211900</v>
      </c>
      <c r="F578" s="6">
        <v>0</v>
      </c>
      <c r="G578" s="6">
        <v>0</v>
      </c>
      <c r="H578" s="9">
        <f t="shared" si="70"/>
        <v>9891900</v>
      </c>
      <c r="I578" s="8">
        <f t="shared" si="57"/>
        <v>2211900</v>
      </c>
      <c r="J578" s="11">
        <f t="shared" si="58"/>
        <v>22.360719376459528</v>
      </c>
    </row>
    <row r="579" spans="1:10" hidden="1" x14ac:dyDescent="0.3">
      <c r="A579" s="3" t="s">
        <v>587</v>
      </c>
      <c r="B579" s="3" t="s">
        <v>588</v>
      </c>
      <c r="C579" s="3" t="s">
        <v>589</v>
      </c>
      <c r="D579" s="3">
        <v>9540000</v>
      </c>
      <c r="E579" s="4">
        <v>8034900</v>
      </c>
      <c r="F579" s="6">
        <v>0</v>
      </c>
      <c r="G579" s="6">
        <v>0</v>
      </c>
      <c r="H579" s="9">
        <f t="shared" si="70"/>
        <v>17574900</v>
      </c>
      <c r="I579" s="8">
        <f t="shared" ref="I579:I587" si="71">H579-D579</f>
        <v>8034900</v>
      </c>
      <c r="J579" s="11">
        <f t="shared" ref="J579:J587" si="72">(H579-D579)/H579*100</f>
        <v>45.718041069934962</v>
      </c>
    </row>
    <row r="580" spans="1:10" hidden="1" x14ac:dyDescent="0.3">
      <c r="A580" s="3" t="s">
        <v>593</v>
      </c>
      <c r="B580" s="3" t="s">
        <v>594</v>
      </c>
      <c r="C580" s="3" t="s">
        <v>595</v>
      </c>
      <c r="D580" s="3">
        <v>4930000</v>
      </c>
      <c r="E580" s="4">
        <v>0</v>
      </c>
      <c r="F580" s="6">
        <v>0</v>
      </c>
      <c r="G580" s="3">
        <f>D580*0.2</f>
        <v>986000</v>
      </c>
      <c r="H580" s="9">
        <f t="shared" ref="H580:H583" si="73">D580+E580-F580-G580</f>
        <v>3944000</v>
      </c>
      <c r="I580" s="8">
        <f t="shared" si="71"/>
        <v>-986000</v>
      </c>
      <c r="J580" s="11">
        <f t="shared" si="72"/>
        <v>-25</v>
      </c>
    </row>
    <row r="581" spans="1:10" x14ac:dyDescent="0.3">
      <c r="A581" s="3" t="s">
        <v>596</v>
      </c>
      <c r="B581" s="3" t="s">
        <v>597</v>
      </c>
      <c r="C581" s="3" t="s">
        <v>598</v>
      </c>
      <c r="D581" s="3">
        <v>8400000</v>
      </c>
      <c r="E581" s="4">
        <v>0</v>
      </c>
      <c r="F581" s="4">
        <f t="shared" ref="F581" si="74">D581/100</f>
        <v>84000</v>
      </c>
      <c r="G581" s="6">
        <v>0</v>
      </c>
      <c r="H581" s="9">
        <f>D581+E581-F581-G581</f>
        <v>8316000</v>
      </c>
      <c r="I581" s="8">
        <f t="shared" si="71"/>
        <v>-84000</v>
      </c>
      <c r="J581" s="11">
        <f t="shared" si="72"/>
        <v>-1.0101010101010102</v>
      </c>
    </row>
    <row r="582" spans="1:10" hidden="1" x14ac:dyDescent="0.3">
      <c r="A582" s="3" t="s">
        <v>599</v>
      </c>
      <c r="B582" s="3" t="s">
        <v>600</v>
      </c>
      <c r="C582" s="3" t="s">
        <v>601</v>
      </c>
      <c r="D582" s="3">
        <v>9370000</v>
      </c>
      <c r="E582" s="4">
        <v>3608400</v>
      </c>
      <c r="F582" s="6">
        <v>0</v>
      </c>
      <c r="G582" s="6">
        <v>0</v>
      </c>
      <c r="H582" s="9">
        <f>D582+E582-F582-G582</f>
        <v>12978400</v>
      </c>
      <c r="I582" s="8">
        <f t="shared" si="71"/>
        <v>3608400</v>
      </c>
      <c r="J582" s="11">
        <f t="shared" si="72"/>
        <v>27.803119028539729</v>
      </c>
    </row>
    <row r="583" spans="1:10" hidden="1" x14ac:dyDescent="0.3">
      <c r="A583" s="3" t="s">
        <v>602</v>
      </c>
      <c r="B583" s="3" t="s">
        <v>603</v>
      </c>
      <c r="C583" s="3" t="s">
        <v>604</v>
      </c>
      <c r="D583" s="3">
        <v>2670000</v>
      </c>
      <c r="E583" s="4">
        <v>0</v>
      </c>
      <c r="F583" s="6">
        <v>0</v>
      </c>
      <c r="G583" s="3">
        <f>D583*0.2</f>
        <v>534000</v>
      </c>
      <c r="H583" s="9">
        <f t="shared" si="73"/>
        <v>2136000</v>
      </c>
      <c r="I583" s="8">
        <f t="shared" si="71"/>
        <v>-534000</v>
      </c>
      <c r="J583" s="11">
        <f t="shared" si="72"/>
        <v>-25</v>
      </c>
    </row>
    <row r="584" spans="1:10" hidden="1" x14ac:dyDescent="0.3">
      <c r="A584" s="3" t="s">
        <v>605</v>
      </c>
      <c r="B584" s="3" t="s">
        <v>606</v>
      </c>
      <c r="C584" s="3" t="s">
        <v>607</v>
      </c>
      <c r="D584" s="3">
        <v>1310000</v>
      </c>
      <c r="E584" s="4">
        <v>2158900</v>
      </c>
      <c r="F584" s="6">
        <v>0</v>
      </c>
      <c r="G584" s="6">
        <v>0</v>
      </c>
      <c r="H584" s="9">
        <f>D584+E584-F584-G584</f>
        <v>3468900</v>
      </c>
      <c r="I584" s="8">
        <f t="shared" si="71"/>
        <v>2158900</v>
      </c>
      <c r="J584" s="11">
        <f t="shared" si="72"/>
        <v>62.235867277811408</v>
      </c>
    </row>
    <row r="585" spans="1:10" hidden="1" x14ac:dyDescent="0.3">
      <c r="A585" s="3" t="s">
        <v>617</v>
      </c>
      <c r="B585" s="3" t="s">
        <v>618</v>
      </c>
      <c r="C585" s="3" t="s">
        <v>619</v>
      </c>
      <c r="D585" s="3">
        <v>4950000</v>
      </c>
      <c r="E585" s="4">
        <v>2829000</v>
      </c>
      <c r="F585" s="6">
        <v>0</v>
      </c>
      <c r="G585" s="6">
        <v>0</v>
      </c>
      <c r="H585" s="9">
        <f>D585+E585-F585-G585</f>
        <v>7779000</v>
      </c>
      <c r="I585" s="8">
        <f t="shared" si="71"/>
        <v>2829000</v>
      </c>
      <c r="J585" s="11">
        <f t="shared" si="72"/>
        <v>36.367142306209018</v>
      </c>
    </row>
    <row r="586" spans="1:10" x14ac:dyDescent="0.3">
      <c r="A586" s="3" t="s">
        <v>620</v>
      </c>
      <c r="B586" s="3" t="s">
        <v>621</v>
      </c>
      <c r="C586" s="3" t="s">
        <v>235</v>
      </c>
      <c r="D586" s="3">
        <v>7790000</v>
      </c>
      <c r="E586" s="4">
        <v>0</v>
      </c>
      <c r="F586" s="4">
        <f t="shared" ref="F586" si="75">D586/100</f>
        <v>77900</v>
      </c>
      <c r="G586" s="6">
        <v>0</v>
      </c>
      <c r="H586" s="9">
        <f>D586+E586-F586-G586</f>
        <v>7712100</v>
      </c>
      <c r="I586" s="8">
        <f t="shared" si="71"/>
        <v>-77900</v>
      </c>
      <c r="J586" s="11">
        <f t="shared" si="72"/>
        <v>-1.0101010101010102</v>
      </c>
    </row>
    <row r="587" spans="1:10" hidden="1" x14ac:dyDescent="0.3">
      <c r="A587" s="3" t="s">
        <v>622</v>
      </c>
      <c r="B587" s="3" t="s">
        <v>623</v>
      </c>
      <c r="C587" s="3" t="s">
        <v>238</v>
      </c>
      <c r="D587" s="3">
        <v>2700000</v>
      </c>
      <c r="E587" s="4">
        <v>4768000</v>
      </c>
      <c r="F587" s="6">
        <v>0</v>
      </c>
      <c r="G587" s="6">
        <v>0</v>
      </c>
      <c r="H587" s="9">
        <f>D587+E587-F587-G587</f>
        <v>7468000</v>
      </c>
      <c r="I587" s="8">
        <f t="shared" si="71"/>
        <v>4768000</v>
      </c>
      <c r="J587" s="11">
        <f t="shared" si="72"/>
        <v>63.845741831815751</v>
      </c>
    </row>
  </sheetData>
  <autoFilter ref="A1:J587" xr:uid="{00000000-0001-0000-0000-000000000000}">
    <filterColumn colId="5">
      <filters>
        <filter val="11200"/>
        <filter val="11300"/>
        <filter val="12700"/>
        <filter val="12800"/>
        <filter val="13300"/>
        <filter val="1400"/>
        <filter val="14200"/>
        <filter val="14300"/>
        <filter val="15100"/>
        <filter val="16000"/>
        <filter val="17400"/>
        <filter val="18200"/>
        <filter val="18500"/>
        <filter val="18600"/>
        <filter val="19200"/>
        <filter val="200"/>
        <filter val="20300"/>
        <filter val="20600"/>
        <filter val="21400"/>
        <filter val="21800"/>
        <filter val="22800"/>
        <filter val="23700"/>
        <filter val="24600"/>
        <filter val="25200"/>
        <filter val="25300"/>
        <filter val="25400"/>
        <filter val="26600"/>
        <filter val="26800"/>
        <filter val="2700"/>
        <filter val="27600"/>
        <filter val="27800"/>
        <filter val="2800"/>
        <filter val="28800"/>
        <filter val="29800"/>
        <filter val="3000"/>
        <filter val="31600"/>
        <filter val="32200"/>
        <filter val="32300"/>
        <filter val="32500"/>
        <filter val="32900"/>
        <filter val="33700"/>
        <filter val="34200"/>
        <filter val="35300"/>
        <filter val="35400"/>
        <filter val="35500"/>
        <filter val="3600"/>
        <filter val="36900"/>
        <filter val="37300"/>
        <filter val="37400"/>
        <filter val="37600"/>
        <filter val="38100"/>
        <filter val="39400"/>
        <filter val="40300"/>
        <filter val="4100"/>
        <filter val="42600"/>
        <filter val="42900"/>
        <filter val="43300"/>
        <filter val="44000"/>
        <filter val="44100"/>
        <filter val="44300"/>
        <filter val="4500"/>
        <filter val="45300"/>
        <filter val="45900"/>
        <filter val="46000"/>
        <filter val="46100"/>
        <filter val="48300"/>
        <filter val="48700"/>
        <filter val="48800"/>
        <filter val="49300"/>
        <filter val="49400"/>
        <filter val="50800"/>
        <filter val="50900"/>
        <filter val="51000"/>
        <filter val="51400"/>
        <filter val="53600"/>
        <filter val="53800"/>
        <filter val="54400"/>
        <filter val="54600"/>
        <filter val="54900"/>
        <filter val="55300"/>
        <filter val="56900"/>
        <filter val="57100"/>
        <filter val="57300"/>
        <filter val="58300"/>
        <filter val="58700"/>
        <filter val="60500"/>
        <filter val="61400"/>
        <filter val="61500"/>
        <filter val="61800"/>
        <filter val="63000"/>
        <filter val="63400"/>
        <filter val="65100"/>
        <filter val="66200"/>
        <filter val="68500"/>
        <filter val="69000"/>
        <filter val="69400"/>
        <filter val="69600"/>
        <filter val="70300"/>
        <filter val="72300"/>
        <filter val="72500"/>
        <filter val="73900"/>
        <filter val="74200"/>
        <filter val="74400"/>
        <filter val="75300"/>
        <filter val="75800"/>
        <filter val="76000"/>
        <filter val="76400"/>
        <filter val="76700"/>
        <filter val="7700"/>
        <filter val="77300"/>
        <filter val="77600"/>
        <filter val="77900"/>
        <filter val="78700"/>
        <filter val="7900"/>
        <filter val="79000"/>
        <filter val="79100"/>
        <filter val="79500"/>
        <filter val="79900"/>
        <filter val="8000"/>
        <filter val="80500"/>
        <filter val="81300"/>
        <filter val="81500"/>
        <filter val="81900"/>
        <filter val="8300"/>
        <filter val="83100"/>
        <filter val="83300"/>
        <filter val="83600"/>
        <filter val="84000"/>
        <filter val="84300"/>
        <filter val="84400"/>
        <filter val="84500"/>
        <filter val="8500"/>
        <filter val="85200"/>
        <filter val="85400"/>
        <filter val="85600"/>
        <filter val="87500"/>
        <filter val="88600"/>
        <filter val="88700"/>
        <filter val="88800"/>
        <filter val="89900"/>
        <filter val="90600"/>
        <filter val="92000"/>
        <filter val="93500"/>
        <filter val="93900"/>
        <filter val="94100"/>
        <filter val="94700"/>
        <filter val="95100"/>
        <filter val="96200"/>
        <filter val="96400"/>
        <filter val="97900"/>
        <filter val="98200"/>
        <filter val="98300"/>
        <filter val="98700"/>
        <filter val="98800"/>
        <filter val="99200"/>
        <filter val="99700"/>
      </filters>
    </filterColumn>
  </autoFilter>
  <sortState xmlns:xlrd2="http://schemas.microsoft.com/office/spreadsheetml/2017/richdata2" ref="A2:J587">
    <sortCondition ref="A1:A58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Portfolio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Anish Joshi</cp:lastModifiedBy>
  <dcterms:created xsi:type="dcterms:W3CDTF">2015-06-05T18:17:20Z</dcterms:created>
  <dcterms:modified xsi:type="dcterms:W3CDTF">2024-12-26T01:05:50Z</dcterms:modified>
</cp:coreProperties>
</file>